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defaultThemeVersion="124226"/>
  <mc:AlternateContent xmlns:mc="http://schemas.openxmlformats.org/markup-compatibility/2006">
    <mc:Choice Requires="x15">
      <x15ac:absPath xmlns:x15ac="http://schemas.microsoft.com/office/spreadsheetml/2010/11/ac" url="D:\javitott formanyomtatvanyok\27.1.2021\"/>
    </mc:Choice>
  </mc:AlternateContent>
  <xr:revisionPtr revIDLastSave="0" documentId="13_ncr:1_{DC9D2908-07C6-417A-9793-03675BB9188C}" xr6:coauthVersionLast="46" xr6:coauthVersionMax="46" xr10:uidLastSave="{00000000-0000-0000-0000-000000000000}"/>
  <bookViews>
    <workbookView xWindow="-110" yWindow="-110" windowWidth="19420" windowHeight="10420" firstSheet="2" activeTab="5" xr2:uid="{00000000-000D-0000-FFFF-FFFF00000000}"/>
  </bookViews>
  <sheets>
    <sheet name="Vysvetlivky" sheetId="3" state="hidden" r:id="rId1"/>
    <sheet name="Všeobecné údaje" sheetId="2" r:id="rId2"/>
    <sheet name="Identifikačné údaje" sheetId="9" r:id="rId3"/>
    <sheet name="Popis projektu" sheetId="5" r:id="rId4"/>
    <sheet name="Aktivity" sheetId="11" r:id="rId5"/>
    <sheet name="Rozpočet" sheetId="6" r:id="rId6"/>
    <sheet name="Indikátory " sheetId="7" r:id="rId7"/>
    <sheet name="Vyhlásenie" sheetId="10" r:id="rId8"/>
    <sheet name="Číselník" sheetId="4" r:id="rId9"/>
  </sheets>
  <definedNames>
    <definedName name="_Toc497221964" localSheetId="8">Číselník!$B$62</definedName>
    <definedName name="_Toc497221965" localSheetId="8">Číselník!$B$63</definedName>
    <definedName name="cielsnik_mesiace">Číselník!$B$39:$B$50</definedName>
    <definedName name="ciselnik_aktivity">Číselník!$B$67:$B$72</definedName>
    <definedName name="ciselnik_dph">Číselník!$B$65:$B$66</definedName>
    <definedName name="ciselnik_nazov_po">Číselník!$B$3:$B$4</definedName>
    <definedName name="ciselnik_nazov_programu">Číselník!$B$1:$B$2</definedName>
    <definedName name="ciselnik_nazvy_partnerov">Číselník!$B$20:$B$34</definedName>
    <definedName name="ciselnik_roky">Číselník!$B$51:$B$56</definedName>
    <definedName name="ciselnik_staty">Číselník!$B$74:$B$75</definedName>
    <definedName name="ciselnik_typ_aktivity_po1">Číselník!#REF!</definedName>
    <definedName name="ciselnik_typ_vydavku">Číselník!$B$59:$B$64</definedName>
    <definedName name="ciselnik_zupy">Číselník!$B$76:$B$82</definedName>
    <definedName name="cislenik_indikatory_pa1">Číselník!$B$83:$B$90</definedName>
    <definedName name="_xlnm.Print_Area" localSheetId="4">Aktivity!$A$1:$I$149</definedName>
    <definedName name="_xlnm.Print_Area" localSheetId="2">'Identifikačné údaje'!$A$1:$I$259</definedName>
    <definedName name="_xlnm.Print_Area" localSheetId="6">'Indikátory '!$A$1:$I$43</definedName>
    <definedName name="_xlnm.Print_Area" localSheetId="3">'Popis projektu'!$A$1:$I$365</definedName>
    <definedName name="_xlnm.Print_Area" localSheetId="5">Rozpočet!$A$1:$I$318</definedName>
    <definedName name="_xlnm.Print_Area" localSheetId="1">'Všeobecné údaje'!$A$1:$I$162</definedName>
    <definedName name="_xlnm.Print_Area" localSheetId="7">Vyhlásenie!$A$1:$I$40</definedName>
    <definedName name="OLE_LINK1" localSheetId="8">Číselník!#REF!</definedName>
  </definedNames>
  <calcPr calcId="181029"/>
</workbook>
</file>

<file path=xl/calcChain.xml><?xml version="1.0" encoding="utf-8"?>
<calcChain xmlns="http://schemas.openxmlformats.org/spreadsheetml/2006/main">
  <c r="E35" i="10" l="1"/>
  <c r="A4" i="7"/>
  <c r="A317" i="6" l="1"/>
  <c r="A312" i="6"/>
  <c r="B158" i="6"/>
  <c r="B4" i="6"/>
  <c r="A72" i="2"/>
  <c r="A68" i="2"/>
  <c r="A64" i="2"/>
  <c r="A60" i="2"/>
  <c r="E27" i="2"/>
  <c r="A132" i="11" l="1"/>
  <c r="A122" i="11"/>
  <c r="A109" i="11"/>
  <c r="A99" i="11"/>
  <c r="A86" i="11"/>
  <c r="A76" i="11"/>
  <c r="A63" i="11"/>
  <c r="A53" i="11"/>
  <c r="A40" i="11"/>
  <c r="A30" i="11"/>
  <c r="A17" i="11"/>
  <c r="A7" i="11"/>
  <c r="E14" i="10" l="1"/>
  <c r="E22" i="10" l="1"/>
  <c r="E18" i="10"/>
  <c r="E12" i="10"/>
  <c r="A238" i="9"/>
  <c r="A174" i="9"/>
  <c r="A108" i="9"/>
  <c r="A43" i="9"/>
  <c r="F51" i="2" l="1"/>
  <c r="E35" i="2"/>
  <c r="E31" i="2"/>
  <c r="A7" i="7" l="1"/>
  <c r="A298" i="6"/>
  <c r="H294" i="6"/>
  <c r="H293" i="6"/>
  <c r="H292" i="6"/>
  <c r="H291" i="6"/>
  <c r="H290" i="6"/>
  <c r="H289" i="6"/>
  <c r="H288" i="6"/>
  <c r="H287" i="6"/>
  <c r="H286" i="6"/>
  <c r="H285" i="6"/>
  <c r="A271" i="6"/>
  <c r="H267" i="6"/>
  <c r="H266" i="6"/>
  <c r="H265" i="6"/>
  <c r="H264" i="6"/>
  <c r="H263" i="6"/>
  <c r="H262" i="6"/>
  <c r="H261" i="6"/>
  <c r="H260" i="6"/>
  <c r="H259" i="6"/>
  <c r="H258" i="6"/>
  <c r="A244" i="6"/>
  <c r="H240" i="6"/>
  <c r="H239" i="6"/>
  <c r="H238" i="6"/>
  <c r="H237" i="6"/>
  <c r="H236" i="6"/>
  <c r="H235" i="6"/>
  <c r="H234" i="6"/>
  <c r="H233" i="6"/>
  <c r="H232" i="6"/>
  <c r="H231" i="6"/>
  <c r="A217" i="6"/>
  <c r="H213" i="6"/>
  <c r="H212" i="6"/>
  <c r="H211" i="6"/>
  <c r="H210" i="6"/>
  <c r="H209" i="6"/>
  <c r="H208" i="6"/>
  <c r="H207" i="6"/>
  <c r="H206" i="6"/>
  <c r="H205" i="6"/>
  <c r="H204" i="6"/>
  <c r="A190" i="6"/>
  <c r="A172" i="6"/>
  <c r="A144" i="6"/>
  <c r="H140" i="6"/>
  <c r="H139" i="6"/>
  <c r="H138" i="6"/>
  <c r="H137" i="6"/>
  <c r="H136" i="6"/>
  <c r="H135" i="6"/>
  <c r="H134" i="6"/>
  <c r="H133" i="6"/>
  <c r="H132" i="6"/>
  <c r="H131" i="6"/>
  <c r="A117" i="6"/>
  <c r="H113" i="6"/>
  <c r="H112" i="6"/>
  <c r="H111" i="6"/>
  <c r="H110" i="6"/>
  <c r="H109" i="6"/>
  <c r="H108" i="6"/>
  <c r="H107" i="6"/>
  <c r="H106" i="6"/>
  <c r="H105" i="6"/>
  <c r="H104" i="6"/>
  <c r="A90" i="6"/>
  <c r="H86" i="6"/>
  <c r="H85" i="6"/>
  <c r="H84" i="6"/>
  <c r="H83" i="6"/>
  <c r="H82" i="6"/>
  <c r="H81" i="6"/>
  <c r="H80" i="6"/>
  <c r="H79" i="6"/>
  <c r="H78" i="6"/>
  <c r="H77" i="6"/>
  <c r="A63" i="6"/>
  <c r="H59" i="6"/>
  <c r="H58" i="6"/>
  <c r="H57" i="6"/>
  <c r="H56" i="6"/>
  <c r="H55" i="6"/>
  <c r="H54" i="6"/>
  <c r="H53" i="6"/>
  <c r="H52" i="6"/>
  <c r="H51" i="6"/>
  <c r="H50" i="6"/>
  <c r="A36" i="6"/>
  <c r="A18" i="6"/>
  <c r="A355" i="5"/>
  <c r="A332" i="5"/>
  <c r="A319" i="5"/>
  <c r="A306" i="5"/>
  <c r="A272" i="5"/>
  <c r="A247" i="5"/>
  <c r="A224" i="5"/>
  <c r="A199" i="5"/>
  <c r="A170" i="5"/>
  <c r="A146" i="5"/>
  <c r="A123" i="5"/>
  <c r="A100" i="5"/>
  <c r="A75" i="5"/>
  <c r="A52" i="5"/>
  <c r="A29" i="5"/>
  <c r="A6" i="5"/>
  <c r="H114" i="6" l="1"/>
  <c r="H268" i="6"/>
  <c r="H87" i="6"/>
  <c r="H241" i="6"/>
  <c r="H60" i="6"/>
  <c r="H214" i="6"/>
  <c r="H141" i="6"/>
  <c r="H295" i="6"/>
  <c r="H169" i="6" l="1"/>
  <c r="H187" i="6" s="1"/>
  <c r="H15" i="6"/>
  <c r="H33" i="6" s="1"/>
  <c r="F4" i="6" s="1"/>
  <c r="A76" i="2"/>
  <c r="H312" i="6" l="1"/>
  <c r="F158" i="6"/>
  <c r="H317" i="6" s="1"/>
  <c r="F317" i="6" l="1"/>
  <c r="D317" i="6"/>
  <c r="F312" i="6"/>
  <c r="D312" i="6"/>
  <c r="E41" i="2"/>
  <c r="E43" i="2" s="1"/>
  <c r="A96" i="2"/>
  <c r="A142" i="2"/>
  <c r="A119" i="2"/>
  <c r="E85" i="2" l="1"/>
  <c r="E87" i="2" l="1"/>
  <c r="E91" i="2" s="1"/>
  <c r="E89" i="2" l="1"/>
</calcChain>
</file>

<file path=xl/sharedStrings.xml><?xml version="1.0" encoding="utf-8"?>
<sst xmlns="http://schemas.openxmlformats.org/spreadsheetml/2006/main" count="522" uniqueCount="303">
  <si>
    <t>Názov Programu</t>
  </si>
  <si>
    <t>Názov projektu</t>
  </si>
  <si>
    <t>Akronym</t>
  </si>
  <si>
    <t>Prioritná os</t>
  </si>
  <si>
    <t>Celkový rozpočet</t>
  </si>
  <si>
    <t>Registračné číslo projektu</t>
  </si>
  <si>
    <t>Trvanie projektu</t>
  </si>
  <si>
    <t>Začiatok projektu</t>
  </si>
  <si>
    <t>Koniec projektu</t>
  </si>
  <si>
    <t>Krátke zhrnutie projektu v slovenskom jazyku</t>
  </si>
  <si>
    <t>E-mail</t>
  </si>
  <si>
    <t>Skrátený názov</t>
  </si>
  <si>
    <t>Webová stránka</t>
  </si>
  <si>
    <t>Štát</t>
  </si>
  <si>
    <t>PSČ</t>
  </si>
  <si>
    <t>Mesto</t>
  </si>
  <si>
    <t>Ulica</t>
  </si>
  <si>
    <t>Právna forma</t>
  </si>
  <si>
    <t>DIČ</t>
  </si>
  <si>
    <t>Štatutárny zástupca</t>
  </si>
  <si>
    <t>Meno</t>
  </si>
  <si>
    <t>Priezvisko</t>
  </si>
  <si>
    <t>Pozícia v organizácii</t>
  </si>
  <si>
    <t>Telefón</t>
  </si>
  <si>
    <t>Mobil</t>
  </si>
  <si>
    <t>Kontaktná osoba</t>
  </si>
  <si>
    <t>4.1 Relevantnosť projektu</t>
  </si>
  <si>
    <t>4.1.1 Ciele projektu (Aký je účel Vášho projektu ?)</t>
  </si>
  <si>
    <t>5. AKTIVITY</t>
  </si>
  <si>
    <t>Aktivita 1</t>
  </si>
  <si>
    <t>Aktivita 2</t>
  </si>
  <si>
    <t>Aktivita 3</t>
  </si>
  <si>
    <t>Aktivita 4</t>
  </si>
  <si>
    <t>Aktivita 5</t>
  </si>
  <si>
    <t>Aktivita 6</t>
  </si>
  <si>
    <t>Súvisiaca aktivita</t>
  </si>
  <si>
    <t>Jednotka</t>
  </si>
  <si>
    <t>%</t>
  </si>
  <si>
    <t>Zdroje financovania</t>
  </si>
  <si>
    <t>Oficiálny názov organizácie v materskom jazyku</t>
  </si>
  <si>
    <t>Identifikátor výzvy</t>
  </si>
  <si>
    <t>Názov programu</t>
  </si>
  <si>
    <t>Fond malých projektov pre východný región</t>
  </si>
  <si>
    <t>Názov PO</t>
  </si>
  <si>
    <t>PO4 - Podpora cezhraničnej spolupráce orgánov verejnej správy a osôb žijúcich v pohraničnej oblasti</t>
  </si>
  <si>
    <t>Špecifické ciele</t>
  </si>
  <si>
    <t>ŠC 4.1: Zlepšenie úrovne cezhraničnej medziinštitucionálnej spolupráce a rozšírenie cezhraničnej spolupráce medzi občanmi</t>
  </si>
  <si>
    <t>Typ aktivity</t>
  </si>
  <si>
    <t>Vlastný príspevok</t>
  </si>
  <si>
    <t>Intenzita pomoci</t>
  </si>
  <si>
    <t>IČO</t>
  </si>
  <si>
    <t>Súpisné číslo</t>
  </si>
  <si>
    <t>Kraj</t>
  </si>
  <si>
    <t>Sídlo organizácie</t>
  </si>
  <si>
    <t>Krátke zhrnutie projektu v maďarskom jazyku</t>
  </si>
  <si>
    <t>Popis aktivity 1</t>
  </si>
  <si>
    <t>Výstupy aktivity 1</t>
  </si>
  <si>
    <t>Popis aktivity 2</t>
  </si>
  <si>
    <t>Popis aktivity 3</t>
  </si>
  <si>
    <t>Popis aktivity 4</t>
  </si>
  <si>
    <t>Výstupy aktivity 4</t>
  </si>
  <si>
    <t>Popis aktivity 5</t>
  </si>
  <si>
    <t>Výstupy aktivity 5</t>
  </si>
  <si>
    <t>Popis aktivity 6</t>
  </si>
  <si>
    <t>Výstupy aktivity 6</t>
  </si>
  <si>
    <t>roky</t>
  </si>
  <si>
    <t>Číslo aktivity</t>
  </si>
  <si>
    <t>1Q</t>
  </si>
  <si>
    <t>2Q</t>
  </si>
  <si>
    <t>3Q</t>
  </si>
  <si>
    <t>4Q</t>
  </si>
  <si>
    <t>Kategorie vydavkov</t>
  </si>
  <si>
    <t>Personálne výdavky</t>
  </si>
  <si>
    <t>Náklady na infraštruktúru a stavebné náklady</t>
  </si>
  <si>
    <t xml:space="preserve">Kancelárske a administratívne výdavky </t>
  </si>
  <si>
    <t>Účtovanie DPH</t>
  </si>
  <si>
    <t>Štatút DPH</t>
  </si>
  <si>
    <t>Pokiaľ ide o výdavky na projekt, príjemca si nemôže nárokovať vrátenie DPH - výdavky sú uvedené s DPH.</t>
  </si>
  <si>
    <t>Pokiaľ ide o výdavky na projekt, príjemca si môže nárokovať vrátenie DPH - výdavky sú uvedené bez DPH.</t>
  </si>
  <si>
    <t>Názov položky</t>
  </si>
  <si>
    <t>Počet jednotiek</t>
  </si>
  <si>
    <t>Jednotková cena</t>
  </si>
  <si>
    <t>Celkom</t>
  </si>
  <si>
    <t>Aktivity</t>
  </si>
  <si>
    <t>Medzisúčet</t>
  </si>
  <si>
    <t>Celkový rozpočet partnera</t>
  </si>
  <si>
    <t>Názov partnera</t>
  </si>
  <si>
    <t>Štáty</t>
  </si>
  <si>
    <t>Maďarsko</t>
  </si>
  <si>
    <t>Slovenská republika</t>
  </si>
  <si>
    <t>SK032 - Banskobystrický kraj</t>
  </si>
  <si>
    <t>SK042 - Košický kraj</t>
  </si>
  <si>
    <t>HU221 - Borsod-Abaúj-Zemplén megye</t>
  </si>
  <si>
    <t>HU311 - Heves megye</t>
  </si>
  <si>
    <t>HU312 - Nógrád megye</t>
  </si>
  <si>
    <t>Východný región</t>
  </si>
  <si>
    <t>4.1.4. Očakávané výstupy, výsledky (Čo očakávate od projektu?)</t>
  </si>
  <si>
    <t>4.2 Implementácia projektu</t>
  </si>
  <si>
    <t>4.2.2 Inovatívny charakter projektu (Je vo vašom prístupe niečo inovatívne?)</t>
  </si>
  <si>
    <t>Výstupy aktivity 2</t>
  </si>
  <si>
    <t>Výstupy aktivity 3</t>
  </si>
  <si>
    <t>Súčet</t>
  </si>
  <si>
    <t>PS 05 - Počet žien zapojených do projektových aktivít, podujatí</t>
  </si>
  <si>
    <t>PS 10 - Počet vyvinutých systémov a služieb</t>
  </si>
  <si>
    <t>PS 12 - Počet zorganizovaných odborných podujatí</t>
  </si>
  <si>
    <t>PS 13 - Počet inštitúcií / organizácií zapojených do odborných podujatí</t>
  </si>
  <si>
    <t>PS 14 - Počet nových webstránok</t>
  </si>
  <si>
    <t>PS 15  - Počet článkov / mediálnych vstupov s cezhraničnou tématikou</t>
  </si>
  <si>
    <t>Kód</t>
  </si>
  <si>
    <t>Názov</t>
  </si>
  <si>
    <t>Merná jednotka</t>
  </si>
  <si>
    <t>Hodnota za projekt</t>
  </si>
  <si>
    <t>Počet inštitúcií / organizácií zapojených do odborných podujatí</t>
  </si>
  <si>
    <t>počet žien</t>
  </si>
  <si>
    <t>počet podujatí</t>
  </si>
  <si>
    <t xml:space="preserve">počet organizácií </t>
  </si>
  <si>
    <t>Miesto</t>
  </si>
  <si>
    <t>Dátum</t>
  </si>
  <si>
    <t>Podpis a pečiatka</t>
  </si>
  <si>
    <t>Zodpovedný</t>
  </si>
  <si>
    <t>Krátke zhrnutie projektu v anglickom jazyku</t>
  </si>
  <si>
    <t>Partner 3 bez rozpočtu</t>
  </si>
  <si>
    <t>Partner 4 bez rozpočtu</t>
  </si>
  <si>
    <t>Kategória výdavkov 1 - Personálne výdavky</t>
  </si>
  <si>
    <t>Opis a zdôvodnenie personálnych výdavkov</t>
  </si>
  <si>
    <t>Opis a zdôvodnenie výdavkov na infraštruktúru a stavebné práce</t>
  </si>
  <si>
    <t>Opis a zdôvodnenie kancelárskych a administratívnych výdavkov</t>
  </si>
  <si>
    <t>PARTNER MALÉHO PROJEKTU</t>
  </si>
  <si>
    <t>PS01</t>
  </si>
  <si>
    <t>PS02</t>
  </si>
  <si>
    <t>PS03</t>
  </si>
  <si>
    <t>PS04</t>
  </si>
  <si>
    <t>PS05</t>
  </si>
  <si>
    <t>PS06</t>
  </si>
  <si>
    <t>PS07</t>
  </si>
  <si>
    <t>PS09</t>
  </si>
  <si>
    <t>PS10</t>
  </si>
  <si>
    <t>PS12</t>
  </si>
  <si>
    <t>PS13</t>
  </si>
  <si>
    <t>PS14</t>
  </si>
  <si>
    <t>PS15</t>
  </si>
  <si>
    <t>PS16</t>
  </si>
  <si>
    <t>m2/počet</t>
  </si>
  <si>
    <t>Veľkosť prírodného územia ovplyvnenej investíciou</t>
  </si>
  <si>
    <t>ha</t>
  </si>
  <si>
    <t>Počet vypracovaných dokumentov (stratégie, učebné plány, akčné plány, metodiky atď.)</t>
  </si>
  <si>
    <t>počet dokumentov</t>
  </si>
  <si>
    <t>Dĺžka cyklistických ciest</t>
  </si>
  <si>
    <t>km</t>
  </si>
  <si>
    <t>Počet žien zapojených do projektových aktivít</t>
  </si>
  <si>
    <t>Počet nových pracovných miest</t>
  </si>
  <si>
    <t>počet</t>
  </si>
  <si>
    <t>Počet trvalých pracovných miest</t>
  </si>
  <si>
    <t>Počet novo-vybudovaných infraštruktúr</t>
  </si>
  <si>
    <t>Počet vyvinutých systémov a služieb (monitorovanie, doprava atď.)</t>
  </si>
  <si>
    <t>Počet nových webových stránok</t>
  </si>
  <si>
    <t>Počet cezhraničných tematických článkov, mediálne vystúpenia</t>
  </si>
  <si>
    <t>Názov malého projektu</t>
  </si>
  <si>
    <t>Opis a zdôvodnenie príspevku projeku k napĺňaniu programovo špecifického ukazovateľa výsledku</t>
  </si>
  <si>
    <t>R410 - Úroveň cezhraničnej spolupráce</t>
  </si>
  <si>
    <t>PS08</t>
  </si>
  <si>
    <t>Úspora času cestovania vďaka investícii</t>
  </si>
  <si>
    <t>min</t>
  </si>
  <si>
    <t>Počet vypracovaných dokumentov týkajúcich sa investície (štúdie, analýzy, štúdie realizovateľnosti, technické plány atď.)</t>
  </si>
  <si>
    <t>PS 03 - Počet vypracovaných dokumentov</t>
  </si>
  <si>
    <t>Indikátor výsledku</t>
  </si>
  <si>
    <t>župy východ</t>
  </si>
  <si>
    <t>4.1.2 Opis východiskovej situácie (Aká je aktuálna situácia ?)</t>
  </si>
  <si>
    <t>Počet organizovaných odborných podujatí (konferencia, workshop, seminár, študijná cesta, výmenný program atď., okrem schôdzí riadenia projektov)</t>
  </si>
  <si>
    <t xml:space="preserve">počet </t>
  </si>
  <si>
    <t xml:space="preserve">CO09 - Zvýšenie počtu návštev na podporovaných miestach kultúrneho a národného dedičstva a atrakcií </t>
  </si>
  <si>
    <t>CO23 - Plocha podporovaných biotopov na dosiahnutie lepšieho stavu ochrany</t>
  </si>
  <si>
    <t>O411 - Počet vytvorených cezhraničných produktov a služieb</t>
  </si>
  <si>
    <t>O415 - Počet osôb zapojených do spolupráce</t>
  </si>
  <si>
    <t>O416 - Počet žien zapojených do spolupráce</t>
  </si>
  <si>
    <t>Špecifické programové indikátory výstupu</t>
  </si>
  <si>
    <t xml:space="preserve">Špecifické projektové indikátory výstupu </t>
  </si>
  <si>
    <t>O11 -  Dĺžka zrekonštruovaných a novo vybudovaných „zelených ciest“</t>
  </si>
  <si>
    <t xml:space="preserve">Kód  </t>
  </si>
  <si>
    <t xml:space="preserve">Počet návštev za rok </t>
  </si>
  <si>
    <t>Hektár</t>
  </si>
  <si>
    <t>Počet</t>
  </si>
  <si>
    <t>Osoba</t>
  </si>
  <si>
    <t>O413 - Počet cezhraničných podujatí</t>
  </si>
  <si>
    <t xml:space="preserve">O414 - Počet dokumentov publikovaných alebo spracovaných v rámci FMP </t>
  </si>
  <si>
    <t xml:space="preserve">Cestovné náklady a náklady na ubytovanie </t>
  </si>
  <si>
    <t xml:space="preserve">Náklady na externých expertov a externé služby </t>
  </si>
  <si>
    <t xml:space="preserve">Výdavky na vybavenie </t>
  </si>
  <si>
    <t xml:space="preserve">Kategória výdavkov 2 - Kancelárske a administratívne výdavky </t>
  </si>
  <si>
    <t xml:space="preserve">Kategória výdavkov 3 - Cestovné náklady a náklady na ubytovanie </t>
  </si>
  <si>
    <t>Kategória výdavkov 4 - Výdavky na externých expertov a externé služby</t>
  </si>
  <si>
    <t xml:space="preserve">Kategória výdavkov 5 -  Výdavky na vybavenie </t>
  </si>
  <si>
    <t>Kategória výdavkov 6 - Výdavky na infraštruktúru a stavebné práce</t>
  </si>
  <si>
    <t xml:space="preserve">Opis a zdôvodnenie výdavkov na vybavenie </t>
  </si>
  <si>
    <t>Opis a zdôvodnenie výdavkov na na externých expertov a externé služby</t>
  </si>
  <si>
    <t xml:space="preserve">Opis a zdôvodnenie cestovných nákladov a nákladov na ubytovanie </t>
  </si>
  <si>
    <t>Veľkosť povrchu / kapacity ovplyvnenej investíciou</t>
  </si>
  <si>
    <t>Synergie so špecifickými opatreniami</t>
  </si>
  <si>
    <t>PO 4 – Podpora cezhraničnej spolupráce orgánov verejnej správy a osôb žijúcich v pohraničnej oblasti</t>
  </si>
  <si>
    <t>·  Projekt bude prispievať k dostupnosti cezhraničného vzdelávania, sociálnych a iných verejných služieb.</t>
  </si>
  <si>
    <t>·  Projekt zlepší poskytovanie služieb v pohraničnej oblasti, posilní vzájomné porozumenie a dvojjazyčnosť.</t>
  </si>
  <si>
    <t>·  Projekt zabezpečí dostupnosť existujúcich služieb pre osoby s postihnutím</t>
  </si>
  <si>
    <t>HORIZONTÁLNE ZÁSADY</t>
  </si>
  <si>
    <t>Žiadosť o finančný príspevok pre malé projekty</t>
  </si>
  <si>
    <t>Špecifický programový ukazovateľ výsledku</t>
  </si>
  <si>
    <t>6.PLÁN REALIZÁCIE</t>
  </si>
  <si>
    <t>8. ROZPOČET PARTNERA MALÉHO PROJEKTU</t>
  </si>
  <si>
    <t>9. FINANČNÝ PREHĽAD</t>
  </si>
  <si>
    <t>10. INDIKÁTORY</t>
  </si>
  <si>
    <t>11. VYHLÁSENIE</t>
  </si>
  <si>
    <t>4. POPIS PROJEKTU</t>
  </si>
  <si>
    <t>1. VŠEOBECNÉ ÚDAJE</t>
  </si>
  <si>
    <t>2. SUMÁR PROJEKTU</t>
  </si>
  <si>
    <t>3. IDENTIFIKAČNÉ ÚDAJE</t>
  </si>
  <si>
    <t>Synergie s horizontálnym princípom trvaloudržateľný rozvoj.</t>
  </si>
  <si>
    <t>Synergie s horizontálnym princípom nediskriminácia a rovnosť príležitostí.</t>
  </si>
  <si>
    <t xml:space="preserve"> Synergie s horizontálnym princípom rovnosť mužov a žien.</t>
  </si>
  <si>
    <t xml:space="preserve">4.3 Kritéria partnerstva </t>
  </si>
  <si>
    <t>Spoločná príprava</t>
  </si>
  <si>
    <t xml:space="preserve">Spoločná implementácia </t>
  </si>
  <si>
    <t xml:space="preserve">Spoločné financovanie </t>
  </si>
  <si>
    <t>Spoločný personál</t>
  </si>
  <si>
    <t>áno/nie</t>
  </si>
  <si>
    <t>4.4 Cezhraničný dopad a vplyv</t>
  </si>
  <si>
    <t>4.4.1 Cezhraničný dopad (Aké sú benefity cezhraničnej spolupráce pre partnerov?)</t>
  </si>
  <si>
    <t>4.5 Synergia a komplementarita</t>
  </si>
  <si>
    <t xml:space="preserve">4.5.2 Synergie s povinnými opatreniami </t>
  </si>
  <si>
    <t>4.5.3 Synergie s programovými špecifickými  opatreniami</t>
  </si>
  <si>
    <t>Vyberte relevantné kritériá:</t>
  </si>
  <si>
    <t>PO 4</t>
  </si>
  <si>
    <t>HU323 - Szabolcs-Szatmár-Bereg-megye</t>
  </si>
  <si>
    <t xml:space="preserve">Sektor pôsobenia </t>
  </si>
  <si>
    <t>4.5.4 Synergie so špecifickými opatreniami pre prioritnú os (uveďte minimálne 2 špecifické opatrenia).</t>
  </si>
  <si>
    <t>Názvy partnerov</t>
  </si>
  <si>
    <t xml:space="preserve">Kategória výdavkov 4 - Výdavky na externých expertov a externé služby </t>
  </si>
  <si>
    <t xml:space="preserve">Kategória výdavkov 5 - Výdavky na vybavenie </t>
  </si>
  <si>
    <t xml:space="preserve">Opis a zdôvodnenie kancelárskych a administratívnych výdavkov </t>
  </si>
  <si>
    <t xml:space="preserve">Opis a zdôvodnenie výdavkov na cestovné a ubytovanie </t>
  </si>
  <si>
    <t xml:space="preserve">Opis a zdôvodnenie výdavkov na externých expertov a externé služby </t>
  </si>
  <si>
    <t>Indikatory PO1</t>
  </si>
  <si>
    <t>Indikatory PO4</t>
  </si>
  <si>
    <t>Progr.špecifický indikátor výstupu PO1</t>
  </si>
  <si>
    <t>Progr.špecifický indikátor výstupu PO4</t>
  </si>
  <si>
    <t>PO1</t>
  </si>
  <si>
    <t>PO4</t>
  </si>
  <si>
    <t>O417 - Počet účastníkov zo sociálne marginalizovaných skupín, vrátane Rómov</t>
  </si>
  <si>
    <t>Fond malých projektov pre východnú programovú oblasť</t>
  </si>
  <si>
    <t xml:space="preserve">Personálne výdavky </t>
  </si>
  <si>
    <t>Kancelárske a administratívne výdavky</t>
  </si>
  <si>
    <t>Príspevok EFRR</t>
  </si>
  <si>
    <t>Miesto realizácie projektu na území Slovenskej republiky</t>
  </si>
  <si>
    <t>Miesto realizácie projektu na území Maďarska</t>
  </si>
  <si>
    <t xml:space="preserve">Kompetencie a skúsenosti  (Uveďte aké máte skúsenosti s implementáciou projektov, vrátane projektov cezhraničnej spolupráce) </t>
  </si>
  <si>
    <t>4.2.4 Risk management (Viete identifikovať riziká, ktoré môžu nastať počas 
implementácie projektu alebo v rámci jeho udržateľnosti ?)</t>
  </si>
  <si>
    <t xml:space="preserve">4.5.1 Synergie s makroregionálnymi stratégiami, politikami, programami a projektami 
(Ste v súlade s ďalšími rozvojovými cieľmi týchto politík? Uveďte príspevok projektu k národným a regionálnym strategiám na území Maďarska a Slovenskej republiky). </t>
  </si>
  <si>
    <t>3.2 ÚDAJE O PARTNEROVI MALÉHO PROJEKTU S ROZPOČTOM</t>
  </si>
  <si>
    <t>3.3 ÚDAJE O ĎALŠÍCH PARTNEROCH MALÉHO PROJEKTU BEZ ROZPOČTU</t>
  </si>
  <si>
    <t>Názov partnera malého projektu s rozpočtom</t>
  </si>
  <si>
    <t>Názov partnera malého projektu bez rozpočtu</t>
  </si>
  <si>
    <t xml:space="preserve">Kompetencie a skúsenosti (Uveďte aké máte skúsenosti s implementáciou projektov, vrátane projektov cezhraničnej spolupráce) </t>
  </si>
  <si>
    <t>Názov Vedúceho partnera malého projektu</t>
  </si>
  <si>
    <t xml:space="preserve">Vedúci partner prehlasuje že:                                                                                                                                              1.Investície negatívne ovplyvňujúce prírodu, faunu a flóru a biodiverzitu sú doplnené kompenzačnými opatreniami a zmierňovaním škôd;                                                                                                                                               2. Projekty zahrňujúce výstavbu a/alebo rekonštrukčné práce musia voliť architektonické riešenia, ktoré sú šetrné k podnebiu a nákladovo optimálne úrovne energetickej hospodárnosti podľa Nariadenia 2013/31/EU;  3. V prípade investícií do vodných tokov a/alebo infraštruktúry, projekty sú implementované v súlade s čl. 4 Nariadenia 2000/60/EC a musí byť rešpektovaný manažment povodia.   </t>
  </si>
  <si>
    <t>7. ROZPOČET VEDÚCEHO PARTNERA MALÉHO PROJEKTU</t>
  </si>
  <si>
    <t>Meno a Priezvisko štatutára Vedúceho partnera malého projektu</t>
  </si>
  <si>
    <t>3.1 ÚDAJE O VEDÚCOM PARTNEROVI MALÉHO PROJEKTU</t>
  </si>
  <si>
    <t>VEDÚCI PARTNER MALÉHO PROJEKTU</t>
  </si>
  <si>
    <t>4.1.3 Identifikácia cieľových skupín (Pre koho je projekt určený?)</t>
  </si>
  <si>
    <t>4.2.3 Udržateľnosť výsledkov projektu (Ako dlho a akým spôsobom bude udržateľnosť projektu prebiehať po jeho realizácii?)</t>
  </si>
  <si>
    <t>Svojím podpisom splnomocnený zástupca Vedúceho partnera malého projektu osvedčuje, že poskytnuté údaje a vyhlásenia sú úplné, správne a aktuálne, že ustanovenia príslušnej výzvy na predkladanie žiadosti a Príručky pre žiadateľa boli rešpektované a že všetky údaje v žiadosti zodpovedajú pôvodným dokumentom.</t>
  </si>
  <si>
    <t xml:space="preserve">Aktivita 1 až 6 </t>
  </si>
  <si>
    <t xml:space="preserve">●     organizovanie spoločných festivalov, </t>
  </si>
  <si>
    <t>●     príprava a predstavenie spoločnej divadelnej tvorby,</t>
  </si>
  <si>
    <t>●     založenie cezhraničných kultúrnych súborov (divadelné, hudobné, tanečné skupiny, a pod.),</t>
  </si>
  <si>
    <t xml:space="preserve">●     vypracovanie stratégií, štúdií, prieskumov, koncepcií (napr. vytvorenie cezhraničného konceptu turizmu malého rozsahu napojeného na lokálne environmentálne či kultúrne aspekty prostredníctvom inovácií produktov alebo služieb) alebo plánov s významným cezhraničným dopadom, </t>
  </si>
  <si>
    <t>●     tvorba spoločných odborných programov v oblastiach vzdelávania, výskumu, kultúry, turizmu, ochrany prírody (napr. výmenné programy,  ),</t>
  </si>
  <si>
    <t>●     organizovanie spoločných podujatí základných a stredných škôl,</t>
  </si>
  <si>
    <t xml:space="preserve">●     vytvorenie komplexného bilingválneho workshopu pre bezpečné využívanie nástrojov informačno-komunikačnej technológie a kultúrnej hodnotovej mapy zapojených regiónov (napr. sada dvojjazyčných nástrojov, digitalizácia dokumentov pre knižnice, nástroje informačno-komunikačnej technológie – kultúrne služby, archívy, výskum...) </t>
  </si>
  <si>
    <t>●     organizovanie vzdelávacích programov, tréningov, školení, výmeny skúseností (napr. letných škôl, letných akadémií, súťaží),</t>
  </si>
  <si>
    <t>●     spoločné plánovanie a realizácia cezhraničných služieb poskytovaných orgánmi verejnej správy,</t>
  </si>
  <si>
    <t>●     tvorba právnych nástrojov a informačno-komunikačnej technológie riešení zlepšujúcich kvalitu poskytovania cezhraničných služieb  (posilnenie toku informácií, e-governance, m-governance, a i.),</t>
  </si>
  <si>
    <t>●     vytvorenie cezhraničných služieb v oblasti zdravotnej starostlivosti, školení a vzdelávania, sociálnej starostlivosti, bezpečnosti, administratívy  (napr. poskytovanie dát, prepojenie systémov, a pod.),</t>
  </si>
  <si>
    <r>
      <t>●</t>
    </r>
    <r>
      <rPr>
        <sz val="11"/>
        <color theme="1"/>
        <rFont val="Calibri"/>
        <family val="2"/>
        <charset val="238"/>
        <scheme val="minor"/>
      </rPr>
      <t>     spolupráca lokálnych médií (napr. výmena informácií, spoločné tréningové programy, a pod.),</t>
    </r>
  </si>
  <si>
    <r>
      <t>●</t>
    </r>
    <r>
      <rPr>
        <sz val="11"/>
        <color theme="1"/>
        <rFont val="Calibri"/>
        <family val="2"/>
        <charset val="238"/>
        <scheme val="minor"/>
      </rPr>
      <t>     založenie cezhraničných médií,</t>
    </r>
  </si>
  <si>
    <r>
      <t>●</t>
    </r>
    <r>
      <rPr>
        <sz val="11"/>
        <color theme="1"/>
        <rFont val="Calibri"/>
        <family val="2"/>
        <charset val="238"/>
        <scheme val="minor"/>
      </rPr>
      <t>     tvorba a realizácia programov zameraných na marginalizované komunity</t>
    </r>
  </si>
  <si>
    <t xml:space="preserve">●     využívanie inovatývnych informačných a  komunikačných technológií (IKT riešenia), </t>
  </si>
  <si>
    <t>●     tvorba a realizácia spoločných aktivít zameraných na zvyšovanie povedomia o životnom prostredí a tvorba a realizácia spoločných vzdelávacích programov,</t>
  </si>
  <si>
    <t>●     organizovanie spoločných kampaní a vzdelávacích programov</t>
  </si>
  <si>
    <t xml:space="preserve">●     tvorba a realizácia programov pre deti, turistov, pre znevýhodnené/marginalizované skupiny obyvateľstva, </t>
  </si>
  <si>
    <t>●     tvorba a realizácia programov pre čistenie alebo zlepšenie prírodných oblastí</t>
  </si>
  <si>
    <t>●     organizovanie spoločných cyklotúr, táborov, tematických zájazdov, pútnických ciest, trhov, výstav a sprievodných podujatí,</t>
  </si>
  <si>
    <t>●     vytvorenie a realizácia programov zameraných na hľadanie a podporu talentov,</t>
  </si>
  <si>
    <t>●     organizovanie súťaží v rôznych disciplínach.</t>
  </si>
  <si>
    <r>
      <rPr>
        <b/>
        <sz val="11"/>
        <rFont val="Calibri"/>
        <family val="2"/>
        <charset val="238"/>
        <scheme val="minor"/>
      </rPr>
      <t>●</t>
    </r>
    <r>
      <rPr>
        <sz val="11"/>
        <rFont val="Calibri"/>
        <family val="2"/>
        <charset val="238"/>
        <scheme val="minor"/>
      </rPr>
      <t>    organizovanie spoločných podujatí medzi obcami/mestami za účelom vytvorenia spolupráce medzi mladými ľuďmi, resp. mladými zdravotne postihnutými ľuďmi, pre znevýhodnené a marginalizované skupiny obyvateľstva,</t>
    </r>
  </si>
  <si>
    <t xml:space="preserve">●     vydávanie brožúr, kníh, DVD, krátkych filmov (napr. zachovanie a propagácia kultúrneho dedičstva), </t>
  </si>
  <si>
    <t>● súkromný sektor</t>
  </si>
  <si>
    <t xml:space="preserve">personálne výdavky </t>
  </si>
  <si>
    <t>Paušálna cena</t>
  </si>
  <si>
    <t>4.2.1 Materiálno-technické a personálne zabezpečenie Vedúceho partnera a Partnera malého projektu a metodológia implementácie projektu (Ako plánujete dosiahnuť vaše výsledky?)</t>
  </si>
  <si>
    <t>4.4.2 Nadväznosť projektu na realizované projekty financované v rámci Programu spolupráce Interreg V-A Slovenská republika – Maďarsko, resp. v rámci predchádzajúceho programu cezhraničnej spolupráce (CBC HU-SK 2007-2013)</t>
  </si>
  <si>
    <t>● verejný sektor</t>
  </si>
  <si>
    <t>SKHU/ETA/2001</t>
  </si>
  <si>
    <t>FMP-E/2001/</t>
  </si>
  <si>
    <t xml:space="preserve">Typ aktivity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</si>
</sst>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F_t_-;\-* #,##0.00\ _F_t_-;_-* &quot;-&quot;??\ _F_t_-;_-@_-"/>
    <numFmt numFmtId="165" formatCode="#,##0.00\ [$EUR]"/>
    <numFmt numFmtId="166" formatCode="#,##0.00\ &quot;€&quot;"/>
  </numFmts>
  <fonts count="37" x14ac:knownFonts="1">
    <font>
      <sz val="11"/>
      <color theme="1"/>
      <name val="Calibri"/>
      <family val="2"/>
      <charset val="238"/>
      <scheme val="minor"/>
    </font>
    <font>
      <b/>
      <sz val="11"/>
      <color indexed="8"/>
      <name val="Calibri"/>
      <family val="2"/>
      <charset val="238"/>
    </font>
    <font>
      <sz val="11"/>
      <color indexed="8"/>
      <name val="Arial"/>
      <family val="2"/>
      <charset val="238"/>
    </font>
    <font>
      <sz val="10"/>
      <name val="Arial"/>
      <family val="2"/>
      <charset val="238"/>
    </font>
    <font>
      <b/>
      <sz val="8"/>
      <name val="Arial"/>
      <family val="2"/>
      <charset val="238"/>
    </font>
    <font>
      <i/>
      <sz val="8"/>
      <name val="Arial"/>
      <family val="2"/>
      <charset val="238"/>
    </font>
    <font>
      <sz val="10"/>
      <name val="Calibri"/>
      <family val="2"/>
      <charset val="238"/>
    </font>
    <font>
      <b/>
      <sz val="10"/>
      <color indexed="8"/>
      <name val="Calibri"/>
      <family val="2"/>
      <charset val="238"/>
    </font>
    <font>
      <sz val="8"/>
      <name val="Calibri"/>
      <family val="2"/>
      <charset val="238"/>
    </font>
    <font>
      <b/>
      <sz val="10"/>
      <color indexed="8"/>
      <name val="Calibri"/>
      <family val="2"/>
      <charset val="238"/>
    </font>
    <font>
      <b/>
      <sz val="18"/>
      <color indexed="56"/>
      <name val="Calibri"/>
      <family val="2"/>
      <charset val="238"/>
    </font>
    <font>
      <b/>
      <sz val="10"/>
      <color indexed="9"/>
      <name val="Calibri"/>
      <family val="2"/>
      <charset val="238"/>
    </font>
    <font>
      <b/>
      <sz val="10"/>
      <color indexed="8"/>
      <name val="Calibri"/>
      <family val="2"/>
      <charset val="238"/>
    </font>
    <font>
      <sz val="8"/>
      <color theme="1"/>
      <name val="Arial"/>
      <family val="2"/>
      <charset val="238"/>
    </font>
    <font>
      <b/>
      <sz val="10"/>
      <color theme="0"/>
      <name val="Calibri"/>
      <family val="2"/>
      <charset val="238"/>
    </font>
    <font>
      <b/>
      <sz val="10"/>
      <color theme="1"/>
      <name val="Calibri"/>
      <family val="2"/>
      <charset val="238"/>
    </font>
    <font>
      <b/>
      <sz val="9"/>
      <color theme="1"/>
      <name val="Arial"/>
      <family val="2"/>
      <charset val="238"/>
    </font>
    <font>
      <b/>
      <sz val="8"/>
      <color theme="1"/>
      <name val="Arial"/>
      <family val="2"/>
      <charset val="238"/>
    </font>
    <font>
      <sz val="11"/>
      <color theme="1"/>
      <name val="Arial"/>
      <family val="2"/>
      <charset val="238"/>
    </font>
    <font>
      <b/>
      <sz val="8"/>
      <color rgb="FFFF0000"/>
      <name val="Arial"/>
      <family val="2"/>
      <charset val="238"/>
    </font>
    <font>
      <b/>
      <sz val="11"/>
      <color theme="1"/>
      <name val="Calibri"/>
      <family val="2"/>
      <charset val="238"/>
      <scheme val="minor"/>
    </font>
    <font>
      <b/>
      <sz val="18"/>
      <color theme="3"/>
      <name val="Calibri"/>
      <family val="2"/>
      <charset val="238"/>
    </font>
    <font>
      <sz val="9"/>
      <color theme="1"/>
      <name val="Arial"/>
      <family val="2"/>
      <charset val="238"/>
    </font>
    <font>
      <b/>
      <sz val="10"/>
      <color theme="0"/>
      <name val="Calibri"/>
      <family val="2"/>
      <charset val="238"/>
      <scheme val="minor"/>
    </font>
    <font>
      <sz val="11"/>
      <color rgb="FFFF0000"/>
      <name val="Calibri"/>
      <family val="2"/>
      <charset val="238"/>
      <scheme val="minor"/>
    </font>
    <font>
      <b/>
      <sz val="10"/>
      <name val="Calibri"/>
      <family val="2"/>
      <charset val="238"/>
    </font>
    <font>
      <sz val="11"/>
      <color theme="0"/>
      <name val="Calibri"/>
      <family val="2"/>
      <charset val="238"/>
      <scheme val="minor"/>
    </font>
    <font>
      <b/>
      <sz val="12"/>
      <color theme="0"/>
      <name val="Calibri"/>
      <family val="2"/>
      <charset val="238"/>
      <scheme val="minor"/>
    </font>
    <font>
      <sz val="10"/>
      <color theme="1"/>
      <name val="Calibri"/>
      <family val="2"/>
      <charset val="238"/>
    </font>
    <font>
      <sz val="11"/>
      <name val="Calibri"/>
      <family val="2"/>
      <charset val="238"/>
      <scheme val="minor"/>
    </font>
    <font>
      <sz val="11"/>
      <color indexed="8"/>
      <name val="Calibri"/>
      <family val="2"/>
      <charset val="238"/>
      <scheme val="minor"/>
    </font>
    <font>
      <b/>
      <i/>
      <sz val="11"/>
      <color theme="1"/>
      <name val="Calibri"/>
      <family val="2"/>
      <charset val="238"/>
      <scheme val="minor"/>
    </font>
    <font>
      <u/>
      <sz val="11"/>
      <color theme="10"/>
      <name val="Calibri"/>
      <family val="2"/>
      <charset val="238"/>
      <scheme val="minor"/>
    </font>
    <font>
      <b/>
      <sz val="11"/>
      <color indexed="8"/>
      <name val="Calibri"/>
      <family val="2"/>
      <charset val="238"/>
      <scheme val="minor"/>
    </font>
    <font>
      <b/>
      <i/>
      <sz val="11"/>
      <color indexed="8"/>
      <name val="Calibri"/>
      <family val="2"/>
      <charset val="238"/>
      <scheme val="minor"/>
    </font>
    <font>
      <sz val="11"/>
      <color rgb="FF000000"/>
      <name val="Calibri"/>
      <family val="2"/>
      <charset val="238"/>
      <scheme val="minor"/>
    </font>
    <font>
      <b/>
      <sz val="11"/>
      <name val="Calibri"/>
      <family val="2"/>
      <charset val="238"/>
      <scheme val="minor"/>
    </font>
  </fonts>
  <fills count="17">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rgb="FFFFFF99"/>
        <bgColor indexed="64"/>
      </patternFill>
    </fill>
    <fill>
      <patternFill patternType="solid">
        <fgColor rgb="FFFFE17D"/>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6" tint="0.59999389629810485"/>
        <bgColor indexed="64"/>
      </patternFill>
    </fill>
  </fills>
  <borders count="50">
    <border>
      <left/>
      <right/>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theme="1"/>
      </left>
      <right style="medium">
        <color theme="1"/>
      </right>
      <top style="medium">
        <color theme="1"/>
      </top>
      <bottom style="medium">
        <color theme="1"/>
      </bottom>
      <diagonal/>
    </border>
    <border>
      <left/>
      <right/>
      <top style="thick">
        <color theme="3" tint="0.59996337778862885"/>
      </top>
      <bottom style="thick">
        <color theme="3" tint="0.59996337778862885"/>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indexed="64"/>
      </left>
      <right/>
      <top style="medium">
        <color theme="1"/>
      </top>
      <bottom/>
      <diagonal/>
    </border>
    <border>
      <left/>
      <right/>
      <top style="medium">
        <color theme="1"/>
      </top>
      <bottom/>
      <diagonal/>
    </border>
    <border>
      <left style="medium">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indexed="64"/>
      </top>
      <bottom style="medium">
        <color indexed="64"/>
      </bottom>
      <diagonal/>
    </border>
    <border>
      <left/>
      <right style="medium">
        <color indexed="64"/>
      </right>
      <top style="medium">
        <color theme="1"/>
      </top>
      <bottom/>
      <diagonal/>
    </border>
    <border>
      <left style="medium">
        <color theme="1"/>
      </left>
      <right/>
      <top style="medium">
        <color indexed="64"/>
      </top>
      <bottom/>
      <diagonal/>
    </border>
    <border>
      <left style="medium">
        <color theme="1"/>
      </left>
      <right/>
      <top/>
      <bottom style="medium">
        <color indexed="64"/>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style="medium">
        <color indexed="64"/>
      </bottom>
      <diagonal/>
    </border>
    <border>
      <left/>
      <right/>
      <top style="medium">
        <color indexed="64"/>
      </top>
      <bottom style="medium">
        <color theme="1"/>
      </bottom>
      <diagonal/>
    </border>
    <border>
      <left style="medium">
        <color theme="1"/>
      </left>
      <right/>
      <top style="medium">
        <color indexed="64"/>
      </top>
      <bottom style="medium">
        <color theme="1"/>
      </bottom>
      <diagonal/>
    </border>
    <border>
      <left style="medium">
        <color theme="1"/>
      </left>
      <right style="medium">
        <color theme="1"/>
      </right>
      <top/>
      <bottom style="medium">
        <color theme="1"/>
      </bottom>
      <diagonal/>
    </border>
    <border>
      <left/>
      <right style="medium">
        <color indexed="64"/>
      </right>
      <top style="medium">
        <color indexed="64"/>
      </top>
      <bottom style="medium">
        <color theme="1"/>
      </bottom>
      <diagonal/>
    </border>
    <border>
      <left style="medium">
        <color theme="1"/>
      </left>
      <right/>
      <top style="medium">
        <color theme="1"/>
      </top>
      <bottom style="medium">
        <color indexed="64"/>
      </bottom>
      <diagonal/>
    </border>
    <border>
      <left/>
      <right style="medium">
        <color theme="1"/>
      </right>
      <top style="medium">
        <color theme="1"/>
      </top>
      <bottom style="medium">
        <color indexed="64"/>
      </bottom>
      <diagonal/>
    </border>
    <border>
      <left/>
      <right style="medium">
        <color indexed="64"/>
      </right>
      <top style="medium">
        <color theme="1"/>
      </top>
      <bottom style="medium">
        <color theme="1"/>
      </bottom>
      <diagonal/>
    </border>
    <border>
      <left/>
      <right style="medium">
        <color theme="1"/>
      </right>
      <top style="medium">
        <color indexed="64"/>
      </top>
      <bottom style="medium">
        <color theme="1"/>
      </bottom>
      <diagonal/>
    </border>
    <border>
      <left/>
      <right style="medium">
        <color theme="1"/>
      </right>
      <top/>
      <bottom style="medium">
        <color indexed="64"/>
      </bottom>
      <diagonal/>
    </border>
    <border>
      <left style="medium">
        <color indexed="64"/>
      </left>
      <right/>
      <top style="medium">
        <color indexed="64"/>
      </top>
      <bottom style="medium">
        <color theme="1"/>
      </bottom>
      <diagonal/>
    </border>
    <border>
      <left style="medium">
        <color theme="1"/>
      </left>
      <right style="medium">
        <color indexed="64"/>
      </right>
      <top style="medium">
        <color theme="1"/>
      </top>
      <bottom style="medium">
        <color theme="1"/>
      </bottom>
      <diagonal/>
    </border>
    <border>
      <left style="medium">
        <color indexed="64"/>
      </left>
      <right/>
      <top/>
      <bottom style="medium">
        <color theme="1"/>
      </bottom>
      <diagonal/>
    </border>
  </borders>
  <cellStyleXfs count="30">
    <xf numFmtId="0" fontId="0" fillId="0" borderId="0"/>
    <xf numFmtId="0" fontId="20" fillId="0" borderId="0" applyNumberFormat="0" applyFill="0" applyBorder="0" applyAlignment="0" applyProtection="0"/>
    <xf numFmtId="165" fontId="4" fillId="0" borderId="1">
      <alignment horizontal="right" vertical="center"/>
    </xf>
    <xf numFmtId="0" fontId="5" fillId="0" borderId="1">
      <alignment horizontal="left" vertical="center"/>
    </xf>
    <xf numFmtId="0" fontId="13" fillId="0" borderId="2">
      <alignment horizontal="center" vertical="center"/>
    </xf>
    <xf numFmtId="164" fontId="2" fillId="0" borderId="0" applyFont="0" applyFill="0" applyBorder="0" applyAlignment="0" applyProtection="0"/>
    <xf numFmtId="14" fontId="6" fillId="2" borderId="3">
      <alignment horizontal="left" vertical="center" wrapText="1"/>
    </xf>
    <xf numFmtId="0" fontId="13" fillId="3" borderId="4">
      <alignment horizontal="left" vertical="center"/>
    </xf>
    <xf numFmtId="2" fontId="6" fillId="5" borderId="3">
      <alignment horizontal="left" vertical="center" wrapText="1"/>
    </xf>
    <xf numFmtId="0" fontId="6" fillId="5" borderId="3">
      <alignment horizontal="left" vertical="center" wrapText="1"/>
      <protection locked="0"/>
    </xf>
    <xf numFmtId="164" fontId="4" fillId="3" borderId="1">
      <alignment horizontal="right" vertical="center" wrapText="1"/>
    </xf>
    <xf numFmtId="166" fontId="6" fillId="4" borderId="3">
      <alignment horizontal="center" vertical="center" wrapText="1"/>
    </xf>
    <xf numFmtId="0" fontId="6" fillId="5" borderId="3">
      <alignment horizontal="left" vertical="top" wrapText="1"/>
      <protection locked="0"/>
    </xf>
    <xf numFmtId="166" fontId="6" fillId="5" borderId="3">
      <alignment horizontal="left" vertical="top" wrapText="1"/>
      <protection locked="0"/>
    </xf>
    <xf numFmtId="0" fontId="6" fillId="5" borderId="3">
      <alignment horizontal="left" vertical="top" wrapText="1"/>
      <protection locked="0"/>
    </xf>
    <xf numFmtId="0" fontId="14" fillId="6" borderId="3">
      <alignment vertical="center"/>
    </xf>
    <xf numFmtId="0" fontId="15" fillId="7" borderId="16">
      <alignment horizontal="left" vertical="center" wrapText="1"/>
    </xf>
    <xf numFmtId="0" fontId="16" fillId="8" borderId="4">
      <alignment vertical="center"/>
    </xf>
    <xf numFmtId="0" fontId="17" fillId="8" borderId="4">
      <alignment horizontal="left" vertical="center"/>
    </xf>
    <xf numFmtId="0" fontId="17" fillId="3" borderId="4">
      <alignment horizontal="left" vertical="center"/>
    </xf>
    <xf numFmtId="0" fontId="17" fillId="0" borderId="4">
      <alignment horizontal="center" vertical="center"/>
    </xf>
    <xf numFmtId="0" fontId="18" fillId="0" borderId="0">
      <alignment vertical="center"/>
    </xf>
    <xf numFmtId="10" fontId="6" fillId="4" borderId="3">
      <alignment horizontal="center" vertical="center" wrapText="1"/>
    </xf>
    <xf numFmtId="9" fontId="2" fillId="0" borderId="0" applyFont="0" applyFill="0" applyBorder="0" applyAlignment="0" applyProtection="0"/>
    <xf numFmtId="1" fontId="19" fillId="9" borderId="3">
      <alignment horizontal="right" vertical="center" wrapText="1"/>
      <protection locked="0"/>
    </xf>
    <xf numFmtId="0" fontId="3" fillId="10" borderId="1">
      <alignment horizontal="center" vertical="center" wrapText="1"/>
    </xf>
    <xf numFmtId="0" fontId="3" fillId="9" borderId="1">
      <alignment horizontal="left" vertical="center" wrapText="1"/>
      <protection locked="0"/>
    </xf>
    <xf numFmtId="0" fontId="21" fillId="0" borderId="17" applyNumberFormat="0" applyFill="0" applyProtection="0">
      <alignment horizontal="center" vertical="center" wrapText="1"/>
    </xf>
    <xf numFmtId="0" fontId="22" fillId="2" borderId="18">
      <alignment horizontal="left" vertical="center" wrapText="1"/>
    </xf>
    <xf numFmtId="0" fontId="32" fillId="0" borderId="0" applyNumberFormat="0" applyFill="0" applyBorder="0" applyAlignment="0" applyProtection="0"/>
  </cellStyleXfs>
  <cellXfs count="337">
    <xf numFmtId="0" fontId="0" fillId="0" borderId="0" xfId="0"/>
    <xf numFmtId="0" fontId="14" fillId="6" borderId="3" xfId="15" applyProtection="1">
      <alignment vertical="center"/>
      <protection locked="0"/>
    </xf>
    <xf numFmtId="0" fontId="15" fillId="7" borderId="16" xfId="16" applyProtection="1">
      <alignment horizontal="left" vertical="center" wrapText="1"/>
      <protection locked="0"/>
    </xf>
    <xf numFmtId="0" fontId="0" fillId="0" borderId="0" xfId="0" applyAlignment="1">
      <alignment horizontal="left" indent="1"/>
    </xf>
    <xf numFmtId="0" fontId="0" fillId="0" borderId="0" xfId="0" applyAlignment="1">
      <alignment horizontal="left"/>
    </xf>
    <xf numFmtId="0" fontId="0" fillId="0" borderId="0" xfId="0" applyProtection="1">
      <protection locked="0"/>
    </xf>
    <xf numFmtId="0" fontId="0" fillId="0" borderId="0" xfId="0" applyAlignment="1" applyProtection="1">
      <alignment horizontal="center"/>
      <protection locked="0"/>
    </xf>
    <xf numFmtId="0" fontId="20" fillId="0" borderId="0" xfId="1" applyProtection="1">
      <protection locked="0"/>
    </xf>
    <xf numFmtId="0" fontId="23" fillId="11" borderId="7" xfId="0" applyFont="1" applyFill="1" applyBorder="1" applyProtection="1">
      <protection locked="0"/>
    </xf>
    <xf numFmtId="0" fontId="27" fillId="11" borderId="7" xfId="0" applyFont="1" applyFill="1" applyBorder="1" applyProtection="1">
      <protection locked="0"/>
    </xf>
    <xf numFmtId="166" fontId="6" fillId="4" borderId="0" xfId="11" applyBorder="1" applyProtection="1">
      <alignment horizontal="center" vertical="center" wrapText="1"/>
      <protection locked="0"/>
    </xf>
    <xf numFmtId="0" fontId="26" fillId="0" borderId="0" xfId="0" applyFont="1" applyProtection="1">
      <protection locked="0"/>
    </xf>
    <xf numFmtId="0" fontId="15" fillId="7" borderId="3" xfId="16" applyBorder="1" applyProtection="1">
      <alignment horizontal="left" vertical="center" wrapText="1"/>
      <protection locked="0"/>
    </xf>
    <xf numFmtId="0" fontId="6" fillId="5" borderId="0" xfId="12" applyBorder="1">
      <alignment horizontal="left" vertical="top" wrapText="1"/>
      <protection locked="0"/>
    </xf>
    <xf numFmtId="0" fontId="24" fillId="5" borderId="0" xfId="0" applyFont="1" applyFill="1" applyProtection="1">
      <protection locked="0"/>
    </xf>
    <xf numFmtId="0" fontId="29" fillId="0" borderId="0" xfId="0" applyFont="1" applyProtection="1">
      <protection locked="0"/>
    </xf>
    <xf numFmtId="0" fontId="6" fillId="5" borderId="3" xfId="14">
      <alignment horizontal="left" vertical="top" wrapText="1"/>
      <protection locked="0"/>
    </xf>
    <xf numFmtId="0" fontId="6" fillId="5" borderId="5" xfId="9" applyBorder="1" applyAlignment="1">
      <alignment vertical="center" wrapText="1"/>
      <protection locked="0"/>
    </xf>
    <xf numFmtId="0" fontId="1" fillId="0" borderId="0" xfId="0" applyFont="1" applyProtection="1">
      <protection locked="0"/>
    </xf>
    <xf numFmtId="0" fontId="14" fillId="6" borderId="5" xfId="15" applyBorder="1" applyProtection="1">
      <alignment vertical="center"/>
      <protection locked="0"/>
    </xf>
    <xf numFmtId="0" fontId="6" fillId="5" borderId="8" xfId="12" applyBorder="1">
      <alignment horizontal="left" vertical="top" wrapText="1"/>
      <protection locked="0"/>
    </xf>
    <xf numFmtId="0" fontId="6" fillId="5" borderId="9" xfId="12" applyBorder="1">
      <alignment horizontal="left" vertical="top" wrapText="1"/>
      <protection locked="0"/>
    </xf>
    <xf numFmtId="0" fontId="6" fillId="5" borderId="10" xfId="12" applyBorder="1">
      <alignment horizontal="left" vertical="top" wrapText="1"/>
      <protection locked="0"/>
    </xf>
    <xf numFmtId="0" fontId="6" fillId="5" borderId="3" xfId="12">
      <alignment horizontal="left" vertical="top" wrapText="1"/>
      <protection locked="0"/>
    </xf>
    <xf numFmtId="166" fontId="6" fillId="4" borderId="3" xfId="11" applyProtection="1">
      <alignment horizontal="center" vertical="center" wrapText="1"/>
      <protection locked="0"/>
    </xf>
    <xf numFmtId="2" fontId="6" fillId="5" borderId="3" xfId="8" applyProtection="1">
      <alignment horizontal="left" vertical="center" wrapText="1"/>
      <protection locked="0"/>
    </xf>
    <xf numFmtId="0" fontId="30" fillId="0" borderId="0" xfId="0" applyFont="1" applyAlignment="1">
      <alignment horizontal="right"/>
    </xf>
    <xf numFmtId="0" fontId="29" fillId="0" borderId="0" xfId="0" applyFont="1"/>
    <xf numFmtId="0" fontId="31" fillId="0" borderId="0" xfId="0" applyFont="1" applyAlignment="1">
      <alignment horizontal="left"/>
    </xf>
    <xf numFmtId="0" fontId="15" fillId="5" borderId="20" xfId="16" applyFill="1" applyBorder="1" applyProtection="1">
      <alignment horizontal="left" vertical="center" wrapText="1"/>
      <protection locked="0"/>
    </xf>
    <xf numFmtId="0" fontId="15" fillId="5" borderId="34" xfId="16" applyFill="1" applyBorder="1" applyProtection="1">
      <alignment horizontal="left" vertical="center" wrapText="1"/>
      <protection locked="0"/>
    </xf>
    <xf numFmtId="0" fontId="6" fillId="12" borderId="9" xfId="12" applyFill="1" applyBorder="1">
      <alignment horizontal="left" vertical="top" wrapText="1"/>
      <protection locked="0"/>
    </xf>
    <xf numFmtId="2" fontId="6" fillId="5" borderId="0" xfId="8" applyBorder="1">
      <alignment horizontal="left" vertical="center" wrapText="1"/>
    </xf>
    <xf numFmtId="0" fontId="0" fillId="0" borderId="0" xfId="0" applyAlignment="1" applyProtection="1">
      <alignment horizontal="left"/>
      <protection locked="0"/>
    </xf>
    <xf numFmtId="0" fontId="29" fillId="0" borderId="0" xfId="0" applyFont="1" applyAlignment="1">
      <alignment horizontal="left"/>
    </xf>
    <xf numFmtId="0" fontId="25" fillId="5" borderId="3" xfId="15" applyFont="1" applyFill="1" applyAlignment="1" applyProtection="1">
      <alignment horizontal="center" vertical="center" wrapText="1"/>
      <protection locked="0"/>
    </xf>
    <xf numFmtId="0" fontId="33" fillId="0" borderId="0" xfId="0" applyFont="1"/>
    <xf numFmtId="0" fontId="34" fillId="0" borderId="0" xfId="0" applyFont="1" applyAlignment="1">
      <alignment horizontal="justify"/>
    </xf>
    <xf numFmtId="0" fontId="0" fillId="0" borderId="0" xfId="0" applyAlignment="1">
      <alignment horizontal="justify" vertical="center"/>
    </xf>
    <xf numFmtId="0" fontId="29" fillId="0" borderId="0" xfId="0" applyFont="1" applyAlignment="1">
      <alignment horizontal="justify" vertical="center"/>
    </xf>
    <xf numFmtId="0" fontId="35" fillId="0" borderId="0" xfId="0" applyFont="1" applyAlignment="1">
      <alignment horizontal="justify" vertical="center"/>
    </xf>
    <xf numFmtId="0" fontId="36" fillId="0" borderId="0" xfId="0" applyFont="1" applyAlignment="1">
      <alignment vertical="center"/>
    </xf>
    <xf numFmtId="9" fontId="0" fillId="0" borderId="0" xfId="0" applyNumberFormat="1"/>
    <xf numFmtId="0" fontId="0" fillId="5" borderId="0" xfId="0" applyFill="1" applyProtection="1">
      <protection locked="0"/>
    </xf>
    <xf numFmtId="2" fontId="6" fillId="5" borderId="0" xfId="8" applyBorder="1" applyProtection="1">
      <alignment horizontal="left" vertical="center" wrapText="1"/>
      <protection locked="0"/>
    </xf>
    <xf numFmtId="166" fontId="6" fillId="5" borderId="0" xfId="11" applyFill="1" applyBorder="1">
      <alignment horizontal="center" vertical="center" wrapText="1"/>
    </xf>
    <xf numFmtId="10" fontId="6" fillId="16" borderId="3" xfId="22" applyFill="1" applyProtection="1">
      <alignment horizontal="center" vertical="center" wrapText="1"/>
      <protection locked="0"/>
    </xf>
    <xf numFmtId="2" fontId="6" fillId="5" borderId="3" xfId="8">
      <alignment horizontal="left" vertical="center" wrapText="1"/>
    </xf>
    <xf numFmtId="14" fontId="6" fillId="5" borderId="21" xfId="12" applyNumberFormat="1" applyBorder="1">
      <alignment horizontal="left" vertical="top" wrapText="1"/>
      <protection locked="0"/>
    </xf>
    <xf numFmtId="14" fontId="6" fillId="5" borderId="22" xfId="12" applyNumberFormat="1" applyBorder="1">
      <alignment horizontal="left" vertical="top" wrapText="1"/>
      <protection locked="0"/>
    </xf>
    <xf numFmtId="14" fontId="6" fillId="5" borderId="23" xfId="12" applyNumberFormat="1" applyBorder="1">
      <alignment horizontal="left" vertical="top" wrapText="1"/>
      <protection locked="0"/>
    </xf>
    <xf numFmtId="0" fontId="6" fillId="0" borderId="12" xfId="12" applyFill="1" applyBorder="1">
      <alignment horizontal="left" vertical="top" wrapText="1"/>
      <protection locked="0"/>
    </xf>
    <xf numFmtId="0" fontId="6" fillId="0" borderId="13" xfId="12" applyFill="1" applyBorder="1">
      <alignment horizontal="left" vertical="top" wrapText="1"/>
      <protection locked="0"/>
    </xf>
    <xf numFmtId="0" fontId="6" fillId="0" borderId="14" xfId="12" applyFill="1" applyBorder="1">
      <alignment horizontal="left" vertical="top" wrapText="1"/>
      <protection locked="0"/>
    </xf>
    <xf numFmtId="0" fontId="6" fillId="0" borderId="11" xfId="12" applyFill="1" applyBorder="1">
      <alignment horizontal="left" vertical="top" wrapText="1"/>
      <protection locked="0"/>
    </xf>
    <xf numFmtId="0" fontId="6" fillId="0" borderId="0" xfId="12" applyFill="1" applyBorder="1">
      <alignment horizontal="left" vertical="top" wrapText="1"/>
      <protection locked="0"/>
    </xf>
    <xf numFmtId="0" fontId="6" fillId="0" borderId="15" xfId="12" applyFill="1" applyBorder="1">
      <alignment horizontal="left" vertical="top" wrapText="1"/>
      <protection locked="0"/>
    </xf>
    <xf numFmtId="0" fontId="6" fillId="0" borderId="8" xfId="12" applyFill="1" applyBorder="1">
      <alignment horizontal="left" vertical="top" wrapText="1"/>
      <protection locked="0"/>
    </xf>
    <xf numFmtId="0" fontId="6" fillId="0" borderId="9" xfId="12" applyFill="1" applyBorder="1">
      <alignment horizontal="left" vertical="top" wrapText="1"/>
      <protection locked="0"/>
    </xf>
    <xf numFmtId="0" fontId="6" fillId="0" borderId="10" xfId="12" applyFill="1" applyBorder="1">
      <alignment horizontal="left" vertical="top" wrapText="1"/>
      <protection locked="0"/>
    </xf>
    <xf numFmtId="2" fontId="6" fillId="5" borderId="19" xfId="8" applyBorder="1">
      <alignment horizontal="left" vertical="center" wrapText="1"/>
    </xf>
    <xf numFmtId="2" fontId="6" fillId="5" borderId="20" xfId="8" applyBorder="1">
      <alignment horizontal="left" vertical="center" wrapText="1"/>
    </xf>
    <xf numFmtId="2" fontId="6" fillId="5" borderId="28" xfId="8" applyBorder="1">
      <alignment horizontal="left" vertical="center" wrapText="1"/>
    </xf>
    <xf numFmtId="2" fontId="6" fillId="5" borderId="8" xfId="8" applyBorder="1">
      <alignment horizontal="left" vertical="center" wrapText="1"/>
    </xf>
    <xf numFmtId="2" fontId="6" fillId="5" borderId="9" xfId="8" applyBorder="1">
      <alignment horizontal="left" vertical="center" wrapText="1"/>
    </xf>
    <xf numFmtId="2" fontId="6" fillId="5" borderId="10" xfId="8" applyBorder="1">
      <alignment horizontal="left" vertical="center" wrapText="1"/>
    </xf>
    <xf numFmtId="0" fontId="15" fillId="7" borderId="24" xfId="16" applyBorder="1" applyProtection="1">
      <alignment horizontal="left" vertical="center" wrapText="1"/>
      <protection locked="0"/>
    </xf>
    <xf numFmtId="0" fontId="15" fillId="7" borderId="25" xfId="16" applyBorder="1" applyProtection="1">
      <alignment horizontal="left" vertical="center" wrapText="1"/>
      <protection locked="0"/>
    </xf>
    <xf numFmtId="0" fontId="15" fillId="7" borderId="26" xfId="16" applyBorder="1" applyProtection="1">
      <alignment horizontal="left" vertical="center" wrapText="1"/>
      <protection locked="0"/>
    </xf>
    <xf numFmtId="166" fontId="6" fillId="4" borderId="27" xfId="11" applyBorder="1">
      <alignment horizontal="center" vertical="center" wrapText="1"/>
    </xf>
    <xf numFmtId="166" fontId="6" fillId="4" borderId="7" xfId="11" applyBorder="1">
      <alignment horizontal="center" vertical="center" wrapText="1"/>
    </xf>
    <xf numFmtId="166" fontId="6" fillId="4" borderId="6" xfId="11" applyBorder="1">
      <alignment horizontal="center" vertical="center" wrapText="1"/>
    </xf>
    <xf numFmtId="0" fontId="6" fillId="5" borderId="19" xfId="9" applyBorder="1" applyAlignment="1">
      <alignment horizontal="center" vertical="center" wrapText="1"/>
      <protection locked="0"/>
    </xf>
    <xf numFmtId="0" fontId="6" fillId="5" borderId="20" xfId="9" applyBorder="1" applyAlignment="1">
      <alignment horizontal="center" vertical="center" wrapText="1"/>
      <protection locked="0"/>
    </xf>
    <xf numFmtId="0" fontId="6" fillId="5" borderId="11" xfId="9" applyBorder="1" applyAlignment="1">
      <alignment horizontal="center" vertical="center" wrapText="1"/>
      <protection locked="0"/>
    </xf>
    <xf numFmtId="0" fontId="6" fillId="5" borderId="0" xfId="9" applyBorder="1" applyAlignment="1">
      <alignment horizontal="center" vertical="center" wrapText="1"/>
      <protection locked="0"/>
    </xf>
    <xf numFmtId="0" fontId="6" fillId="5" borderId="8" xfId="9" applyBorder="1" applyAlignment="1">
      <alignment horizontal="center" vertical="center" wrapText="1"/>
      <protection locked="0"/>
    </xf>
    <xf numFmtId="0" fontId="6" fillId="5" borderId="9" xfId="9" applyBorder="1" applyAlignment="1">
      <alignment horizontal="center" vertical="center" wrapText="1"/>
      <protection locked="0"/>
    </xf>
    <xf numFmtId="0" fontId="6" fillId="5" borderId="21" xfId="12" applyBorder="1">
      <alignment horizontal="left" vertical="top" wrapText="1"/>
      <protection locked="0"/>
    </xf>
    <xf numFmtId="0" fontId="6" fillId="5" borderId="22" xfId="12" applyBorder="1">
      <alignment horizontal="left" vertical="top" wrapText="1"/>
      <protection locked="0"/>
    </xf>
    <xf numFmtId="0" fontId="6" fillId="5" borderId="23" xfId="12" applyBorder="1">
      <alignment horizontal="left" vertical="top" wrapText="1"/>
      <protection locked="0"/>
    </xf>
    <xf numFmtId="1" fontId="19" fillId="9" borderId="21" xfId="24" applyBorder="1" applyProtection="1">
      <alignment horizontal="right" vertical="center" wrapText="1"/>
    </xf>
    <xf numFmtId="1" fontId="19" fillId="9" borderId="22" xfId="24" applyBorder="1" applyProtection="1">
      <alignment horizontal="right" vertical="center" wrapText="1"/>
    </xf>
    <xf numFmtId="1" fontId="19" fillId="9" borderId="23" xfId="24" applyBorder="1" applyProtection="1">
      <alignment horizontal="right" vertical="center" wrapText="1"/>
    </xf>
    <xf numFmtId="10" fontId="6" fillId="4" borderId="27" xfId="22" applyBorder="1">
      <alignment horizontal="center" vertical="center" wrapText="1"/>
    </xf>
    <xf numFmtId="10" fontId="6" fillId="4" borderId="7" xfId="22" applyBorder="1">
      <alignment horizontal="center" vertical="center" wrapText="1"/>
    </xf>
    <xf numFmtId="10" fontId="6" fillId="4" borderId="6" xfId="22" applyBorder="1">
      <alignment horizontal="center" vertical="center" wrapText="1"/>
    </xf>
    <xf numFmtId="0" fontId="14" fillId="6" borderId="5" xfId="15" applyBorder="1" applyProtection="1">
      <alignment vertical="center"/>
      <protection locked="0"/>
    </xf>
    <xf numFmtId="0" fontId="14" fillId="6" borderId="7" xfId="15" applyBorder="1" applyProtection="1">
      <alignment vertical="center"/>
      <protection locked="0"/>
    </xf>
    <xf numFmtId="0" fontId="14" fillId="6" borderId="6" xfId="15" applyBorder="1" applyProtection="1">
      <alignment vertical="center"/>
      <protection locked="0"/>
    </xf>
    <xf numFmtId="0" fontId="14" fillId="6" borderId="3" xfId="15" applyAlignment="1" applyProtection="1">
      <alignment horizontal="left" vertical="center"/>
      <protection locked="0"/>
    </xf>
    <xf numFmtId="0" fontId="6" fillId="5" borderId="38" xfId="12" applyBorder="1">
      <alignment horizontal="left" vertical="top" wrapText="1"/>
      <protection locked="0"/>
    </xf>
    <xf numFmtId="0" fontId="6" fillId="5" borderId="41" xfId="12" applyBorder="1">
      <alignment horizontal="left" vertical="top" wrapText="1"/>
      <protection locked="0"/>
    </xf>
    <xf numFmtId="0" fontId="14" fillId="6" borderId="12" xfId="15" applyBorder="1" applyAlignment="1" applyProtection="1">
      <alignment vertical="center" wrapText="1"/>
      <protection locked="0"/>
    </xf>
    <xf numFmtId="0" fontId="14" fillId="6" borderId="13" xfId="15" applyBorder="1" applyAlignment="1" applyProtection="1">
      <alignment vertical="center" wrapText="1"/>
      <protection locked="0"/>
    </xf>
    <xf numFmtId="0" fontId="14" fillId="6" borderId="14" xfId="15" applyBorder="1" applyAlignment="1" applyProtection="1">
      <alignment vertical="center" wrapText="1"/>
      <protection locked="0"/>
    </xf>
    <xf numFmtId="0" fontId="14" fillId="6" borderId="11" xfId="15" applyBorder="1" applyAlignment="1" applyProtection="1">
      <alignment vertical="center" wrapText="1"/>
      <protection locked="0"/>
    </xf>
    <xf numFmtId="0" fontId="14" fillId="6" borderId="0" xfId="15" applyBorder="1" applyAlignment="1" applyProtection="1">
      <alignment vertical="center" wrapText="1"/>
      <protection locked="0"/>
    </xf>
    <xf numFmtId="0" fontId="14" fillId="6" borderId="15" xfId="15" applyBorder="1" applyAlignment="1" applyProtection="1">
      <alignment vertical="center" wrapText="1"/>
      <protection locked="0"/>
    </xf>
    <xf numFmtId="0" fontId="14" fillId="6" borderId="8" xfId="15" applyBorder="1" applyAlignment="1" applyProtection="1">
      <alignment vertical="center" wrapText="1"/>
      <protection locked="0"/>
    </xf>
    <xf numFmtId="0" fontId="14" fillId="6" borderId="9" xfId="15" applyBorder="1" applyAlignment="1" applyProtection="1">
      <alignment vertical="center" wrapText="1"/>
      <protection locked="0"/>
    </xf>
    <xf numFmtId="0" fontId="14" fillId="6" borderId="10" xfId="15" applyBorder="1" applyAlignment="1" applyProtection="1">
      <alignment vertical="center" wrapText="1"/>
      <protection locked="0"/>
    </xf>
    <xf numFmtId="0" fontId="6" fillId="5" borderId="19" xfId="12" applyBorder="1">
      <alignment horizontal="left" vertical="top" wrapText="1"/>
      <protection locked="0"/>
    </xf>
    <xf numFmtId="0" fontId="6" fillId="5" borderId="20" xfId="12" applyBorder="1">
      <alignment horizontal="left" vertical="top" wrapText="1"/>
      <protection locked="0"/>
    </xf>
    <xf numFmtId="0" fontId="6" fillId="5" borderId="28" xfId="12" applyBorder="1">
      <alignment horizontal="left" vertical="top" wrapText="1"/>
      <protection locked="0"/>
    </xf>
    <xf numFmtId="0" fontId="6" fillId="5" borderId="8" xfId="12" applyBorder="1">
      <alignment horizontal="left" vertical="top" wrapText="1"/>
      <protection locked="0"/>
    </xf>
    <xf numFmtId="0" fontId="6" fillId="5" borderId="9" xfId="12" applyBorder="1">
      <alignment horizontal="left" vertical="top" wrapText="1"/>
      <protection locked="0"/>
    </xf>
    <xf numFmtId="0" fontId="6" fillId="5" borderId="10" xfId="12" applyBorder="1">
      <alignment horizontal="left" vertical="top" wrapText="1"/>
      <protection locked="0"/>
    </xf>
    <xf numFmtId="14" fontId="6" fillId="5" borderId="21" xfId="12" applyNumberFormat="1" applyBorder="1" applyProtection="1">
      <alignment horizontal="left" vertical="top" wrapText="1"/>
      <protection locked="0"/>
    </xf>
    <xf numFmtId="14" fontId="6" fillId="5" borderId="22" xfId="12" applyNumberFormat="1" applyBorder="1" applyProtection="1">
      <alignment horizontal="left" vertical="top" wrapText="1"/>
      <protection locked="0"/>
    </xf>
    <xf numFmtId="14" fontId="6" fillId="5" borderId="23" xfId="12" applyNumberFormat="1" applyBorder="1" applyProtection="1">
      <alignment horizontal="left" vertical="top" wrapText="1"/>
      <protection locked="0"/>
    </xf>
    <xf numFmtId="2" fontId="6" fillId="5" borderId="21" xfId="8" applyBorder="1">
      <alignment horizontal="left" vertical="center" wrapText="1"/>
    </xf>
    <xf numFmtId="2" fontId="6" fillId="5" borderId="22" xfId="8" applyBorder="1">
      <alignment horizontal="left" vertical="center" wrapText="1"/>
    </xf>
    <xf numFmtId="2" fontId="6" fillId="5" borderId="23" xfId="8" applyBorder="1">
      <alignment horizontal="left" vertical="center" wrapText="1"/>
    </xf>
    <xf numFmtId="0" fontId="6" fillId="5" borderId="12" xfId="9" applyBorder="1" applyAlignment="1">
      <alignment vertical="center" wrapText="1"/>
      <protection locked="0"/>
    </xf>
    <xf numFmtId="0" fontId="6" fillId="5" borderId="13" xfId="9" applyBorder="1" applyAlignment="1">
      <alignment vertical="center" wrapText="1"/>
      <protection locked="0"/>
    </xf>
    <xf numFmtId="0" fontId="6" fillId="5" borderId="14" xfId="9" applyBorder="1" applyAlignment="1">
      <alignment vertical="center" wrapText="1"/>
      <protection locked="0"/>
    </xf>
    <xf numFmtId="0" fontId="6" fillId="5" borderId="11" xfId="9" applyBorder="1" applyAlignment="1">
      <alignment vertical="center" wrapText="1"/>
      <protection locked="0"/>
    </xf>
    <xf numFmtId="0" fontId="6" fillId="5" borderId="0" xfId="9" applyBorder="1" applyAlignment="1">
      <alignment vertical="center" wrapText="1"/>
      <protection locked="0"/>
    </xf>
    <xf numFmtId="0" fontId="6" fillId="5" borderId="15" xfId="9" applyBorder="1" applyAlignment="1">
      <alignment vertical="center" wrapText="1"/>
      <protection locked="0"/>
    </xf>
    <xf numFmtId="0" fontId="6" fillId="5" borderId="8" xfId="9" applyBorder="1" applyAlignment="1">
      <alignment vertical="center" wrapText="1"/>
      <protection locked="0"/>
    </xf>
    <xf numFmtId="0" fontId="6" fillId="5" borderId="9" xfId="9" applyBorder="1" applyAlignment="1">
      <alignment vertical="center" wrapText="1"/>
      <protection locked="0"/>
    </xf>
    <xf numFmtId="0" fontId="6" fillId="5" borderId="10" xfId="9" applyBorder="1" applyAlignment="1">
      <alignment vertical="center" wrapText="1"/>
      <protection locked="0"/>
    </xf>
    <xf numFmtId="166" fontId="6" fillId="4" borderId="3" xfId="11">
      <alignment horizontal="center" vertical="center" wrapText="1"/>
    </xf>
    <xf numFmtId="2" fontId="6" fillId="15" borderId="3" xfId="8" applyFill="1" applyProtection="1">
      <alignment horizontal="left" vertical="center" wrapText="1"/>
    </xf>
    <xf numFmtId="0" fontId="0" fillId="0" borderId="0" xfId="0" applyAlignment="1" applyProtection="1">
      <alignment horizontal="center"/>
      <protection locked="0"/>
    </xf>
    <xf numFmtId="0" fontId="10" fillId="0" borderId="17" xfId="27" applyFont="1" applyProtection="1">
      <alignment horizontal="center" vertical="center" wrapText="1"/>
      <protection locked="0"/>
    </xf>
    <xf numFmtId="0" fontId="21" fillId="0" borderId="17" xfId="27" applyProtection="1">
      <alignment horizontal="center" vertical="center" wrapText="1"/>
      <protection locked="0"/>
    </xf>
    <xf numFmtId="0" fontId="6" fillId="12" borderId="3" xfId="9" applyFill="1" applyProtection="1">
      <alignment horizontal="left" vertical="center" wrapText="1"/>
    </xf>
    <xf numFmtId="0" fontId="6" fillId="5" borderId="11" xfId="12" applyBorder="1">
      <alignment horizontal="left" vertical="top" wrapText="1"/>
      <protection locked="0"/>
    </xf>
    <xf numFmtId="0" fontId="6" fillId="5" borderId="0" xfId="12" applyBorder="1">
      <alignment horizontal="left" vertical="top" wrapText="1"/>
      <protection locked="0"/>
    </xf>
    <xf numFmtId="0" fontId="6" fillId="5" borderId="15" xfId="12" applyBorder="1">
      <alignment horizontal="left" vertical="top" wrapText="1"/>
      <protection locked="0"/>
    </xf>
    <xf numFmtId="0" fontId="15" fillId="7" borderId="16" xfId="16" applyProtection="1">
      <alignment horizontal="left" vertical="center" wrapText="1"/>
      <protection locked="0"/>
    </xf>
    <xf numFmtId="0" fontId="32" fillId="5" borderId="3" xfId="29" applyFill="1" applyBorder="1" applyAlignment="1" applyProtection="1">
      <alignment horizontal="left" vertical="top" wrapText="1"/>
      <protection locked="0"/>
    </xf>
    <xf numFmtId="0" fontId="6" fillId="5" borderId="3" xfId="12">
      <alignment horizontal="left" vertical="top" wrapText="1"/>
      <protection locked="0"/>
    </xf>
    <xf numFmtId="0" fontId="15" fillId="7" borderId="39" xfId="16" applyBorder="1" applyProtection="1">
      <alignment horizontal="left" vertical="center" wrapText="1"/>
      <protection locked="0"/>
    </xf>
    <xf numFmtId="0" fontId="15" fillId="7" borderId="38" xfId="16" applyBorder="1" applyProtection="1">
      <alignment horizontal="left" vertical="center" wrapText="1"/>
      <protection locked="0"/>
    </xf>
    <xf numFmtId="0" fontId="15" fillId="7" borderId="45" xfId="16" applyBorder="1" applyProtection="1">
      <alignment horizontal="left" vertical="center" wrapText="1"/>
      <protection locked="0"/>
    </xf>
    <xf numFmtId="49" fontId="6" fillId="5" borderId="3" xfId="12" applyNumberFormat="1">
      <alignment horizontal="left" vertical="top" wrapText="1"/>
      <protection locked="0"/>
    </xf>
    <xf numFmtId="0" fontId="0" fillId="0" borderId="20" xfId="0" applyBorder="1" applyProtection="1">
      <protection locked="0"/>
    </xf>
    <xf numFmtId="0" fontId="0" fillId="0" borderId="0" xfId="0" applyProtection="1">
      <protection locked="0"/>
    </xf>
    <xf numFmtId="0" fontId="7" fillId="7" borderId="24" xfId="16" applyFont="1" applyBorder="1" applyProtection="1">
      <alignment horizontal="left" vertical="center" wrapText="1"/>
      <protection locked="0"/>
    </xf>
    <xf numFmtId="0" fontId="7" fillId="7" borderId="25" xfId="16" applyFont="1" applyBorder="1" applyProtection="1">
      <alignment horizontal="left" vertical="center" wrapText="1"/>
      <protection locked="0"/>
    </xf>
    <xf numFmtId="0" fontId="7" fillId="7" borderId="26" xfId="16" applyFont="1" applyBorder="1" applyProtection="1">
      <alignment horizontal="left" vertical="center" wrapText="1"/>
      <protection locked="0"/>
    </xf>
    <xf numFmtId="0" fontId="7" fillId="7" borderId="16" xfId="16" applyFont="1" applyProtection="1">
      <alignment horizontal="left" vertical="center" wrapText="1"/>
      <protection locked="0"/>
    </xf>
    <xf numFmtId="166" fontId="6" fillId="0" borderId="21" xfId="11" applyFill="1" applyBorder="1" applyAlignment="1" applyProtection="1">
      <alignment horizontal="left" vertical="center" wrapText="1"/>
      <protection locked="0"/>
    </xf>
    <xf numFmtId="166" fontId="6" fillId="0" borderId="22" xfId="11" applyFill="1" applyBorder="1" applyAlignment="1" applyProtection="1">
      <alignment horizontal="left" vertical="center" wrapText="1"/>
      <protection locked="0"/>
    </xf>
    <xf numFmtId="166" fontId="6" fillId="0" borderId="23" xfId="11" applyFill="1" applyBorder="1" applyAlignment="1" applyProtection="1">
      <alignment horizontal="left" vertical="center" wrapText="1"/>
      <protection locked="0"/>
    </xf>
    <xf numFmtId="166" fontId="6" fillId="0" borderId="3" xfId="11" applyFill="1" applyAlignment="1" applyProtection="1">
      <alignment vertical="center" wrapText="1"/>
      <protection locked="0"/>
    </xf>
    <xf numFmtId="166" fontId="6" fillId="0" borderId="5" xfId="11" applyFill="1" applyBorder="1" applyAlignment="1" applyProtection="1">
      <alignment vertical="center" wrapText="1"/>
      <protection locked="0"/>
    </xf>
    <xf numFmtId="0" fontId="7" fillId="7" borderId="39" xfId="16" applyFont="1" applyBorder="1" applyProtection="1">
      <alignment horizontal="left" vertical="center" wrapText="1"/>
      <protection locked="0"/>
    </xf>
    <xf numFmtId="0" fontId="7" fillId="7" borderId="38" xfId="16" applyFont="1" applyBorder="1" applyProtection="1">
      <alignment horizontal="left" vertical="center" wrapText="1"/>
      <protection locked="0"/>
    </xf>
    <xf numFmtId="0" fontId="7" fillId="7" borderId="45" xfId="16" applyFont="1" applyBorder="1" applyProtection="1">
      <alignment horizontal="left" vertical="center" wrapText="1"/>
      <protection locked="0"/>
    </xf>
    <xf numFmtId="0" fontId="6" fillId="0" borderId="3" xfId="11" applyNumberFormat="1" applyFill="1" applyAlignment="1" applyProtection="1">
      <alignment horizontal="left" vertical="center" wrapText="1"/>
      <protection locked="0"/>
    </xf>
    <xf numFmtId="0" fontId="6" fillId="0" borderId="5" xfId="11" applyNumberFormat="1" applyFill="1" applyBorder="1" applyAlignment="1" applyProtection="1">
      <alignment horizontal="left" vertical="center" wrapText="1"/>
      <protection locked="0"/>
    </xf>
    <xf numFmtId="49" fontId="6" fillId="5" borderId="21" xfId="12" applyNumberFormat="1" applyBorder="1">
      <alignment horizontal="left" vertical="top" wrapText="1"/>
      <protection locked="0"/>
    </xf>
    <xf numFmtId="49" fontId="6" fillId="5" borderId="22" xfId="12" applyNumberFormat="1" applyBorder="1">
      <alignment horizontal="left" vertical="top" wrapText="1"/>
      <protection locked="0"/>
    </xf>
    <xf numFmtId="49" fontId="6" fillId="5" borderId="23" xfId="12" applyNumberFormat="1" applyBorder="1">
      <alignment horizontal="left" vertical="top" wrapText="1"/>
      <protection locked="0"/>
    </xf>
    <xf numFmtId="0" fontId="6" fillId="5" borderId="21" xfId="9" applyBorder="1" applyAlignment="1">
      <alignment vertical="center" wrapText="1"/>
      <protection locked="0"/>
    </xf>
    <xf numFmtId="0" fontId="6" fillId="5" borderId="22" xfId="9" applyBorder="1" applyAlignment="1">
      <alignment vertical="center" wrapText="1"/>
      <protection locked="0"/>
    </xf>
    <xf numFmtId="0" fontId="6" fillId="5" borderId="23" xfId="9" applyBorder="1" applyAlignment="1">
      <alignment vertical="center" wrapText="1"/>
      <protection locked="0"/>
    </xf>
    <xf numFmtId="0" fontId="6" fillId="5" borderId="3" xfId="9" applyAlignment="1">
      <alignment vertical="center" wrapText="1"/>
      <protection locked="0"/>
    </xf>
    <xf numFmtId="0" fontId="6" fillId="5" borderId="12" xfId="12" applyBorder="1">
      <alignment horizontal="left" vertical="top" wrapText="1"/>
      <protection locked="0"/>
    </xf>
    <xf numFmtId="0" fontId="6" fillId="5" borderId="13" xfId="12" applyBorder="1">
      <alignment horizontal="left" vertical="top" wrapText="1"/>
      <protection locked="0"/>
    </xf>
    <xf numFmtId="0" fontId="6" fillId="5" borderId="14" xfId="12" applyBorder="1">
      <alignment horizontal="left" vertical="top" wrapText="1"/>
      <protection locked="0"/>
    </xf>
    <xf numFmtId="0" fontId="6" fillId="5" borderId="21" xfId="12" applyBorder="1" applyAlignment="1">
      <alignment vertical="top" wrapText="1"/>
      <protection locked="0"/>
    </xf>
    <xf numFmtId="0" fontId="6" fillId="5" borderId="22" xfId="12" applyBorder="1" applyAlignment="1">
      <alignment vertical="top" wrapText="1"/>
      <protection locked="0"/>
    </xf>
    <xf numFmtId="0" fontId="6" fillId="5" borderId="23" xfId="12" applyBorder="1" applyAlignment="1">
      <alignment vertical="top" wrapText="1"/>
      <protection locked="0"/>
    </xf>
    <xf numFmtId="49" fontId="6" fillId="5" borderId="3" xfId="12" applyNumberFormat="1" applyAlignment="1">
      <alignment vertical="top" wrapText="1"/>
      <protection locked="0"/>
    </xf>
    <xf numFmtId="0" fontId="15" fillId="7" borderId="39" xfId="16" applyBorder="1" applyAlignment="1" applyProtection="1">
      <alignment vertical="center" wrapText="1"/>
      <protection locked="0"/>
    </xf>
    <xf numFmtId="0" fontId="15" fillId="7" borderId="38" xfId="16" applyBorder="1" applyAlignment="1" applyProtection="1">
      <alignment vertical="center" wrapText="1"/>
      <protection locked="0"/>
    </xf>
    <xf numFmtId="0" fontId="15" fillId="7" borderId="45" xfId="16" applyBorder="1" applyAlignment="1" applyProtection="1">
      <alignment vertical="center" wrapText="1"/>
      <protection locked="0"/>
    </xf>
    <xf numFmtId="0" fontId="15" fillId="7" borderId="16" xfId="16" applyAlignment="1" applyProtection="1">
      <alignment vertical="center" wrapText="1"/>
      <protection locked="0"/>
    </xf>
    <xf numFmtId="0" fontId="6" fillId="5" borderId="3" xfId="12" applyAlignment="1">
      <alignment vertical="top" wrapText="1"/>
      <protection locked="0"/>
    </xf>
    <xf numFmtId="0" fontId="15" fillId="7" borderId="36" xfId="16" applyBorder="1" applyAlignment="1" applyProtection="1">
      <alignment vertical="center" wrapText="1"/>
      <protection locked="0"/>
    </xf>
    <xf numFmtId="0" fontId="0" fillId="0" borderId="5" xfId="0" applyBorder="1" applyProtection="1">
      <protection locked="0"/>
    </xf>
    <xf numFmtId="0" fontId="0" fillId="0" borderId="7" xfId="0" applyBorder="1" applyProtection="1">
      <protection locked="0"/>
    </xf>
    <xf numFmtId="0" fontId="0" fillId="0" borderId="6" xfId="0" applyBorder="1" applyProtection="1">
      <protection locked="0"/>
    </xf>
    <xf numFmtId="0" fontId="15" fillId="7" borderId="40" xfId="16" applyBorder="1" applyAlignment="1" applyProtection="1">
      <alignment vertical="center" wrapText="1"/>
      <protection locked="0"/>
    </xf>
    <xf numFmtId="0" fontId="6" fillId="5" borderId="21" xfId="9" applyBorder="1">
      <alignment horizontal="left" vertical="center" wrapText="1"/>
      <protection locked="0"/>
    </xf>
    <xf numFmtId="0" fontId="6" fillId="5" borderId="22" xfId="9" applyBorder="1">
      <alignment horizontal="left" vertical="center" wrapText="1"/>
      <protection locked="0"/>
    </xf>
    <xf numFmtId="0" fontId="6" fillId="5" borderId="23" xfId="9" applyBorder="1">
      <alignment horizontal="left" vertical="center" wrapText="1"/>
      <protection locked="0"/>
    </xf>
    <xf numFmtId="0" fontId="6" fillId="5" borderId="3" xfId="9">
      <alignment horizontal="left" vertical="center" wrapText="1"/>
      <protection locked="0"/>
    </xf>
    <xf numFmtId="0" fontId="14" fillId="14" borderId="24" xfId="16" applyFont="1" applyFill="1" applyBorder="1" applyProtection="1">
      <alignment horizontal="left" vertical="center" wrapText="1"/>
      <protection locked="0"/>
    </xf>
    <xf numFmtId="0" fontId="14" fillId="14" borderId="25" xfId="16" applyFont="1" applyFill="1" applyBorder="1" applyProtection="1">
      <alignment horizontal="left" vertical="center" wrapText="1"/>
      <protection locked="0"/>
    </xf>
    <xf numFmtId="0" fontId="14" fillId="14" borderId="26" xfId="16" applyFont="1" applyFill="1" applyBorder="1" applyProtection="1">
      <alignment horizontal="left" vertical="center" wrapText="1"/>
      <protection locked="0"/>
    </xf>
    <xf numFmtId="0" fontId="9" fillId="7" borderId="25" xfId="16" applyFont="1" applyBorder="1" applyProtection="1">
      <alignment horizontal="left" vertical="center" wrapText="1"/>
      <protection locked="0"/>
    </xf>
    <xf numFmtId="0" fontId="9" fillId="7" borderId="26" xfId="16" applyFont="1" applyBorder="1" applyProtection="1">
      <alignment horizontal="left" vertical="center" wrapText="1"/>
      <protection locked="0"/>
    </xf>
    <xf numFmtId="0" fontId="7" fillId="7" borderId="31" xfId="16" applyFont="1" applyBorder="1" applyProtection="1">
      <alignment horizontal="left" vertical="center" wrapText="1"/>
      <protection locked="0"/>
    </xf>
    <xf numFmtId="0" fontId="7" fillId="7" borderId="20" xfId="16" applyFont="1" applyBorder="1" applyProtection="1">
      <alignment horizontal="left" vertical="center" wrapText="1"/>
      <protection locked="0"/>
    </xf>
    <xf numFmtId="0" fontId="7" fillId="7" borderId="32" xfId="16" applyFont="1" applyBorder="1" applyProtection="1">
      <alignment horizontal="left" vertical="center" wrapText="1"/>
      <protection locked="0"/>
    </xf>
    <xf numFmtId="0" fontId="7" fillId="7" borderId="33" xfId="16" applyFont="1" applyBorder="1" applyProtection="1">
      <alignment horizontal="left" vertical="center" wrapText="1"/>
      <protection locked="0"/>
    </xf>
    <xf numFmtId="0" fontId="7" fillId="7" borderId="34" xfId="16" applyFont="1" applyBorder="1" applyProtection="1">
      <alignment horizontal="left" vertical="center" wrapText="1"/>
      <protection locked="0"/>
    </xf>
    <xf numFmtId="0" fontId="7" fillId="7" borderId="35" xfId="16" applyFont="1" applyBorder="1" applyProtection="1">
      <alignment horizontal="left" vertical="center" wrapText="1"/>
      <protection locked="0"/>
    </xf>
    <xf numFmtId="0" fontId="14" fillId="6" borderId="5" xfId="15" applyBorder="1" applyAlignment="1" applyProtection="1">
      <alignment vertical="center" wrapText="1"/>
      <protection locked="0"/>
    </xf>
    <xf numFmtId="0" fontId="14" fillId="6" borderId="7" xfId="15" applyBorder="1" applyAlignment="1" applyProtection="1">
      <alignment vertical="center" wrapText="1"/>
      <protection locked="0"/>
    </xf>
    <xf numFmtId="0" fontId="14" fillId="6" borderId="6" xfId="15" applyBorder="1" applyAlignment="1" applyProtection="1">
      <alignment vertical="center" wrapText="1"/>
      <protection locked="0"/>
    </xf>
    <xf numFmtId="0" fontId="28" fillId="5" borderId="7" xfId="15" applyFont="1" applyFill="1" applyBorder="1" applyAlignment="1" applyProtection="1">
      <alignment vertical="center" wrapText="1"/>
      <protection locked="0"/>
    </xf>
    <xf numFmtId="0" fontId="28" fillId="5" borderId="6" xfId="15" applyFont="1" applyFill="1" applyBorder="1" applyAlignment="1" applyProtection="1">
      <alignment vertical="center" wrapText="1"/>
      <protection locked="0"/>
    </xf>
    <xf numFmtId="0" fontId="15" fillId="7" borderId="41" xfId="16" applyBorder="1" applyProtection="1">
      <alignment horizontal="left" vertical="center" wrapText="1"/>
      <protection locked="0"/>
    </xf>
    <xf numFmtId="0" fontId="15" fillId="7" borderId="44" xfId="16" applyBorder="1" applyProtection="1">
      <alignment horizontal="left" vertical="center" wrapText="1"/>
      <protection locked="0"/>
    </xf>
    <xf numFmtId="1" fontId="19" fillId="9" borderId="8" xfId="24" applyBorder="1" applyProtection="1">
      <alignment horizontal="right" vertical="center" wrapText="1"/>
    </xf>
    <xf numFmtId="1" fontId="19" fillId="9" borderId="9" xfId="24" applyBorder="1" applyProtection="1">
      <alignment horizontal="right" vertical="center" wrapText="1"/>
    </xf>
    <xf numFmtId="1" fontId="19" fillId="9" borderId="10" xfId="24" applyBorder="1" applyProtection="1">
      <alignment horizontal="right" vertical="center" wrapText="1"/>
    </xf>
    <xf numFmtId="0" fontId="25" fillId="13" borderId="5" xfId="15" applyFont="1" applyFill="1" applyBorder="1" applyProtection="1">
      <alignment vertical="center"/>
      <protection locked="0"/>
    </xf>
    <xf numFmtId="0" fontId="25" fillId="13" borderId="7" xfId="15" applyFont="1" applyFill="1" applyBorder="1" applyProtection="1">
      <alignment vertical="center"/>
      <protection locked="0"/>
    </xf>
    <xf numFmtId="0" fontId="25" fillId="13" borderId="6" xfId="15" applyFont="1" applyFill="1" applyBorder="1" applyProtection="1">
      <alignment vertical="center"/>
      <protection locked="0"/>
    </xf>
    <xf numFmtId="0" fontId="25" fillId="7" borderId="42" xfId="16" applyFont="1" applyBorder="1" applyProtection="1">
      <alignment horizontal="left" vertical="center" wrapText="1"/>
      <protection locked="0"/>
    </xf>
    <xf numFmtId="0" fontId="25" fillId="7" borderId="22" xfId="16" applyFont="1" applyBorder="1" applyProtection="1">
      <alignment horizontal="left" vertical="center" wrapText="1"/>
      <protection locked="0"/>
    </xf>
    <xf numFmtId="0" fontId="25" fillId="7" borderId="43" xfId="16" applyFont="1" applyBorder="1" applyProtection="1">
      <alignment horizontal="left" vertical="center" wrapText="1"/>
      <protection locked="0"/>
    </xf>
    <xf numFmtId="0" fontId="6" fillId="12" borderId="12" xfId="12" applyFill="1" applyBorder="1">
      <alignment horizontal="left" vertical="top" wrapText="1"/>
      <protection locked="0"/>
    </xf>
    <xf numFmtId="0" fontId="6" fillId="12" borderId="13" xfId="12" applyFill="1" applyBorder="1">
      <alignment horizontal="left" vertical="top" wrapText="1"/>
      <protection locked="0"/>
    </xf>
    <xf numFmtId="0" fontId="6" fillId="12" borderId="14" xfId="12" applyFill="1" applyBorder="1">
      <alignment horizontal="left" vertical="top" wrapText="1"/>
      <protection locked="0"/>
    </xf>
    <xf numFmtId="0" fontId="6" fillId="12" borderId="11" xfId="12" applyFill="1" applyBorder="1">
      <alignment horizontal="left" vertical="top" wrapText="1"/>
      <protection locked="0"/>
    </xf>
    <xf numFmtId="0" fontId="6" fillId="12" borderId="0" xfId="12" applyFill="1" applyBorder="1">
      <alignment horizontal="left" vertical="top" wrapText="1"/>
      <protection locked="0"/>
    </xf>
    <xf numFmtId="0" fontId="6" fillId="12" borderId="15" xfId="12" applyFill="1" applyBorder="1">
      <alignment horizontal="left" vertical="top" wrapText="1"/>
      <protection locked="0"/>
    </xf>
    <xf numFmtId="0" fontId="25" fillId="7" borderId="24" xfId="16" applyFont="1" applyBorder="1" applyProtection="1">
      <alignment horizontal="left" vertical="center" wrapText="1"/>
      <protection locked="0"/>
    </xf>
    <xf numFmtId="0" fontId="25" fillId="7" borderId="25" xfId="16" applyFont="1" applyBorder="1" applyProtection="1">
      <alignment horizontal="left" vertical="center" wrapText="1"/>
      <protection locked="0"/>
    </xf>
    <xf numFmtId="0" fontId="25" fillId="7" borderId="26" xfId="16" applyFont="1" applyBorder="1" applyProtection="1">
      <alignment horizontal="left" vertical="center" wrapText="1"/>
      <protection locked="0"/>
    </xf>
    <xf numFmtId="1" fontId="19" fillId="9" borderId="5" xfId="24" applyBorder="1" applyProtection="1">
      <alignment horizontal="right" vertical="center" wrapText="1"/>
    </xf>
    <xf numFmtId="1" fontId="19" fillId="9" borderId="7" xfId="24" applyBorder="1" applyProtection="1">
      <alignment horizontal="right" vertical="center" wrapText="1"/>
    </xf>
    <xf numFmtId="1" fontId="19" fillId="9" borderId="6" xfId="24" applyBorder="1" applyProtection="1">
      <alignment horizontal="right" vertical="center" wrapText="1"/>
    </xf>
    <xf numFmtId="0" fontId="6" fillId="5" borderId="19" xfId="9" applyBorder="1" applyAlignment="1">
      <alignment horizontal="left" vertical="top" wrapText="1"/>
      <protection locked="0"/>
    </xf>
    <xf numFmtId="0" fontId="6" fillId="5" borderId="20" xfId="9" applyBorder="1" applyAlignment="1">
      <alignment horizontal="left" vertical="top" wrapText="1"/>
      <protection locked="0"/>
    </xf>
    <xf numFmtId="0" fontId="6" fillId="5" borderId="11" xfId="9" applyBorder="1" applyAlignment="1">
      <alignment horizontal="left" vertical="top" wrapText="1"/>
      <protection locked="0"/>
    </xf>
    <xf numFmtId="0" fontId="6" fillId="5" borderId="0" xfId="9" applyBorder="1" applyAlignment="1">
      <alignment horizontal="left" vertical="top" wrapText="1"/>
      <protection locked="0"/>
    </xf>
    <xf numFmtId="0" fontId="6" fillId="5" borderId="8" xfId="9" applyBorder="1" applyAlignment="1">
      <alignment horizontal="left" vertical="top" wrapText="1"/>
      <protection locked="0"/>
    </xf>
    <xf numFmtId="0" fontId="6" fillId="5" borderId="9" xfId="9" applyBorder="1" applyAlignment="1">
      <alignment horizontal="left" vertical="top" wrapText="1"/>
      <protection locked="0"/>
    </xf>
    <xf numFmtId="0" fontId="6" fillId="5" borderId="12" xfId="9" applyBorder="1" applyAlignment="1">
      <alignment horizontal="left" vertical="top" wrapText="1"/>
      <protection locked="0"/>
    </xf>
    <xf numFmtId="0" fontId="6" fillId="5" borderId="13" xfId="9" applyBorder="1" applyAlignment="1">
      <alignment horizontal="left" vertical="top" wrapText="1"/>
      <protection locked="0"/>
    </xf>
    <xf numFmtId="0" fontId="25" fillId="5" borderId="5" xfId="9" applyFont="1" applyBorder="1" applyAlignment="1">
      <alignment horizontal="left" vertical="top" wrapText="1"/>
      <protection locked="0"/>
    </xf>
    <xf numFmtId="0" fontId="20" fillId="0" borderId="7" xfId="0" applyFont="1" applyBorder="1" applyAlignment="1">
      <alignment horizontal="left" vertical="top" wrapText="1"/>
    </xf>
    <xf numFmtId="0" fontId="6" fillId="5" borderId="29" xfId="12" applyBorder="1">
      <alignment horizontal="left" vertical="top" wrapText="1"/>
      <protection locked="0"/>
    </xf>
    <xf numFmtId="0" fontId="6" fillId="5" borderId="30" xfId="12" applyBorder="1">
      <alignment horizontal="left" vertical="top" wrapText="1"/>
      <protection locked="0"/>
    </xf>
    <xf numFmtId="2" fontId="6" fillId="5" borderId="21" xfId="8" applyBorder="1" applyProtection="1">
      <alignment horizontal="left" vertical="center" wrapText="1"/>
      <protection locked="0"/>
    </xf>
    <xf numFmtId="2" fontId="6" fillId="5" borderId="23" xfId="8" applyBorder="1" applyProtection="1">
      <alignment horizontal="left" vertical="center" wrapText="1"/>
      <protection locked="0"/>
    </xf>
    <xf numFmtId="0" fontId="12" fillId="7" borderId="16" xfId="16" applyFont="1" applyProtection="1">
      <alignment horizontal="left" vertical="center" wrapText="1"/>
      <protection locked="0"/>
    </xf>
    <xf numFmtId="2" fontId="6" fillId="5" borderId="5" xfId="8" applyBorder="1" applyProtection="1">
      <alignment horizontal="left" vertical="center" wrapText="1"/>
      <protection locked="0"/>
    </xf>
    <xf numFmtId="2" fontId="6" fillId="5" borderId="6" xfId="8" applyBorder="1" applyProtection="1">
      <alignment horizontal="left" vertical="center" wrapText="1"/>
      <protection locked="0"/>
    </xf>
    <xf numFmtId="0" fontId="6" fillId="5" borderId="5" xfId="12" applyBorder="1">
      <alignment horizontal="left" vertical="top" wrapText="1"/>
      <protection locked="0"/>
    </xf>
    <xf numFmtId="0" fontId="0" fillId="0" borderId="7" xfId="0" applyBorder="1" applyAlignment="1">
      <alignment horizontal="left" vertical="top" wrapText="1"/>
    </xf>
    <xf numFmtId="0" fontId="0" fillId="0" borderId="6" xfId="0" applyBorder="1" applyAlignment="1">
      <alignment horizontal="left" vertical="top" wrapText="1"/>
    </xf>
    <xf numFmtId="166" fontId="6" fillId="5" borderId="5" xfId="11" applyFill="1" applyBorder="1">
      <alignment horizontal="center" vertical="center" wrapText="1"/>
    </xf>
    <xf numFmtId="166" fontId="6" fillId="5" borderId="6" xfId="11" applyFill="1" applyBorder="1">
      <alignment horizontal="center" vertical="center" wrapText="1"/>
    </xf>
    <xf numFmtId="166" fontId="6" fillId="4" borderId="5" xfId="11" applyBorder="1">
      <alignment horizontal="center" vertical="center" wrapText="1"/>
    </xf>
    <xf numFmtId="0" fontId="6" fillId="0" borderId="19" xfId="9" applyFill="1" applyBorder="1" applyAlignment="1">
      <alignment horizontal="center" vertical="center" wrapText="1"/>
      <protection locked="0"/>
    </xf>
    <xf numFmtId="0" fontId="6" fillId="0" borderId="20" xfId="9" applyFill="1" applyBorder="1" applyAlignment="1">
      <alignment horizontal="center" vertical="center" wrapText="1"/>
      <protection locked="0"/>
    </xf>
    <xf numFmtId="0" fontId="6" fillId="0" borderId="28" xfId="9" applyFill="1" applyBorder="1" applyAlignment="1">
      <alignment horizontal="center" vertical="center" wrapText="1"/>
      <protection locked="0"/>
    </xf>
    <xf numFmtId="0" fontId="6" fillId="0" borderId="8" xfId="9" applyFill="1" applyBorder="1" applyAlignment="1">
      <alignment horizontal="center" vertical="center" wrapText="1"/>
      <protection locked="0"/>
    </xf>
    <xf numFmtId="0" fontId="6" fillId="0" borderId="9" xfId="9" applyFill="1" applyBorder="1" applyAlignment="1">
      <alignment horizontal="center" vertical="center" wrapText="1"/>
      <protection locked="0"/>
    </xf>
    <xf numFmtId="0" fontId="6" fillId="0" borderId="10" xfId="9" applyFill="1" applyBorder="1" applyAlignment="1">
      <alignment horizontal="center" vertical="center" wrapText="1"/>
      <protection locked="0"/>
    </xf>
    <xf numFmtId="0" fontId="15" fillId="7" borderId="31" xfId="16" applyBorder="1" applyProtection="1">
      <alignment horizontal="left" vertical="center" wrapText="1"/>
      <protection locked="0"/>
    </xf>
    <xf numFmtId="0" fontId="15" fillId="7" borderId="20" xfId="16" applyBorder="1" applyProtection="1">
      <alignment horizontal="left" vertical="center" wrapText="1"/>
      <protection locked="0"/>
    </xf>
    <xf numFmtId="0" fontId="15" fillId="7" borderId="32" xfId="16" applyBorder="1" applyProtection="1">
      <alignment horizontal="left" vertical="center" wrapText="1"/>
      <protection locked="0"/>
    </xf>
    <xf numFmtId="0" fontId="0" fillId="0" borderId="20" xfId="0" applyBorder="1" applyAlignment="1">
      <alignment horizontal="left" vertical="center" wrapText="1"/>
    </xf>
    <xf numFmtId="0" fontId="0" fillId="0" borderId="32" xfId="0" applyBorder="1" applyAlignment="1">
      <alignment horizontal="left" vertical="center" wrapText="1"/>
    </xf>
    <xf numFmtId="0" fontId="15" fillId="7" borderId="30" xfId="16" applyBorder="1" applyProtection="1">
      <alignment horizontal="left" vertical="center" wrapText="1"/>
      <protection locked="0"/>
    </xf>
    <xf numFmtId="0" fontId="0" fillId="0" borderId="9" xfId="0" applyBorder="1" applyAlignment="1">
      <alignment horizontal="left" vertical="center" wrapText="1"/>
    </xf>
    <xf numFmtId="0" fontId="0" fillId="0" borderId="46" xfId="0" applyBorder="1" applyAlignment="1">
      <alignment horizontal="left" vertical="center" wrapText="1"/>
    </xf>
    <xf numFmtId="0" fontId="15" fillId="7" borderId="16" xfId="16" applyAlignment="1" applyProtection="1">
      <alignment horizontal="center" vertical="center" wrapText="1"/>
      <protection locked="0"/>
    </xf>
    <xf numFmtId="2" fontId="6" fillId="5" borderId="7" xfId="8" applyBorder="1" applyProtection="1">
      <alignment horizontal="left" vertical="center" wrapText="1"/>
      <protection locked="0"/>
    </xf>
    <xf numFmtId="0" fontId="15" fillId="7" borderId="12" xfId="16" applyBorder="1" applyProtection="1">
      <alignment horizontal="left" vertical="center" wrapText="1"/>
      <protection locked="0"/>
    </xf>
    <xf numFmtId="0" fontId="15" fillId="7" borderId="13" xfId="16" applyBorder="1" applyProtection="1">
      <alignment horizontal="left" vertical="center" wrapText="1"/>
      <protection locked="0"/>
    </xf>
    <xf numFmtId="0" fontId="15" fillId="7" borderId="14" xfId="16" applyBorder="1" applyProtection="1">
      <alignment horizontal="left" vertical="center" wrapText="1"/>
      <protection locked="0"/>
    </xf>
    <xf numFmtId="0" fontId="15" fillId="7" borderId="8" xfId="16" applyBorder="1" applyProtection="1">
      <alignment horizontal="left" vertical="center" wrapText="1"/>
      <protection locked="0"/>
    </xf>
    <xf numFmtId="0" fontId="15" fillId="7" borderId="9" xfId="16" applyBorder="1" applyProtection="1">
      <alignment horizontal="left" vertical="center" wrapText="1"/>
      <protection locked="0"/>
    </xf>
    <xf numFmtId="0" fontId="15" fillId="7" borderId="10" xfId="16" applyBorder="1" applyProtection="1">
      <alignment horizontal="left" vertical="center" wrapText="1"/>
      <protection locked="0"/>
    </xf>
    <xf numFmtId="0" fontId="6" fillId="5" borderId="8" xfId="12" applyBorder="1" applyAlignment="1">
      <alignment horizontal="left" vertical="top" wrapText="1" shrinkToFit="1"/>
      <protection locked="0"/>
    </xf>
    <xf numFmtId="0" fontId="6" fillId="5" borderId="9" xfId="12" applyBorder="1" applyAlignment="1">
      <alignment horizontal="left" vertical="top" wrapText="1" shrinkToFit="1"/>
      <protection locked="0"/>
    </xf>
    <xf numFmtId="0" fontId="6" fillId="5" borderId="10" xfId="12" applyBorder="1" applyAlignment="1">
      <alignment horizontal="left" vertical="top" wrapText="1" shrinkToFit="1"/>
      <protection locked="0"/>
    </xf>
    <xf numFmtId="166" fontId="6" fillId="5" borderId="3" xfId="11" applyFill="1">
      <alignment horizontal="center" vertical="center" wrapText="1"/>
    </xf>
    <xf numFmtId="0" fontId="6" fillId="5" borderId="7" xfId="12" applyBorder="1">
      <alignment horizontal="left" vertical="top" wrapText="1"/>
      <protection locked="0"/>
    </xf>
    <xf numFmtId="0" fontId="6" fillId="5" borderId="6" xfId="12" applyBorder="1">
      <alignment horizontal="left" vertical="top" wrapText="1"/>
      <protection locked="0"/>
    </xf>
    <xf numFmtId="0" fontId="15" fillId="7" borderId="33" xfId="16" applyBorder="1" applyProtection="1">
      <alignment horizontal="left" vertical="center" wrapText="1"/>
      <protection locked="0"/>
    </xf>
    <xf numFmtId="0" fontId="15" fillId="7" borderId="34" xfId="16" applyBorder="1" applyProtection="1">
      <alignment horizontal="left" vertical="center" wrapText="1"/>
      <protection locked="0"/>
    </xf>
    <xf numFmtId="0" fontId="15" fillId="7" borderId="35" xfId="16" applyBorder="1" applyProtection="1">
      <alignment horizontal="left" vertical="center" wrapText="1"/>
      <protection locked="0"/>
    </xf>
    <xf numFmtId="0" fontId="15" fillId="7" borderId="36" xfId="16" applyBorder="1" applyProtection="1">
      <alignment horizontal="left" vertical="center" wrapText="1"/>
      <protection locked="0"/>
    </xf>
    <xf numFmtId="0" fontId="15" fillId="7" borderId="37" xfId="16" applyBorder="1" applyProtection="1">
      <alignment horizontal="left" vertical="center" wrapText="1"/>
      <protection locked="0"/>
    </xf>
    <xf numFmtId="0" fontId="7" fillId="7" borderId="47" xfId="16" applyFont="1" applyBorder="1" applyProtection="1">
      <alignment horizontal="left" vertical="center" wrapText="1"/>
      <protection locked="0"/>
    </xf>
    <xf numFmtId="0" fontId="7" fillId="7" borderId="41" xfId="16" applyFont="1" applyBorder="1" applyProtection="1">
      <alignment horizontal="left" vertical="center" wrapText="1"/>
      <protection locked="0"/>
    </xf>
    <xf numFmtId="0" fontId="15" fillId="7" borderId="19" xfId="16" applyBorder="1" applyProtection="1">
      <alignment horizontal="left" vertical="center" wrapText="1"/>
      <protection locked="0"/>
    </xf>
    <xf numFmtId="0" fontId="15" fillId="7" borderId="49" xfId="16" applyBorder="1" applyProtection="1">
      <alignment horizontal="left" vertical="center" wrapText="1"/>
      <protection locked="0"/>
    </xf>
    <xf numFmtId="0" fontId="15" fillId="7" borderId="48" xfId="16" applyBorder="1" applyProtection="1">
      <alignment horizontal="left" vertical="center" wrapText="1"/>
      <protection locked="0"/>
    </xf>
    <xf numFmtId="0" fontId="15" fillId="7" borderId="5" xfId="16" applyBorder="1" applyProtection="1">
      <alignment horizontal="left" vertical="center" wrapText="1"/>
      <protection locked="0"/>
    </xf>
    <xf numFmtId="0" fontId="15" fillId="7" borderId="7" xfId="16" applyBorder="1" applyProtection="1">
      <alignment horizontal="left" vertical="center" wrapText="1"/>
      <protection locked="0"/>
    </xf>
    <xf numFmtId="0" fontId="15" fillId="7" borderId="6" xfId="16" applyBorder="1" applyProtection="1">
      <alignment horizontal="left" vertical="center" wrapText="1"/>
      <protection locked="0"/>
    </xf>
    <xf numFmtId="0" fontId="6" fillId="5" borderId="28" xfId="9" applyBorder="1" applyAlignment="1">
      <alignment horizontal="center" vertical="center" wrapText="1"/>
      <protection locked="0"/>
    </xf>
    <xf numFmtId="0" fontId="6" fillId="5" borderId="10" xfId="9" applyBorder="1" applyAlignment="1">
      <alignment horizontal="center" vertical="center" wrapText="1"/>
      <protection locked="0"/>
    </xf>
    <xf numFmtId="166" fontId="6" fillId="4" borderId="5" xfId="11" applyBorder="1" applyProtection="1">
      <alignment horizontal="center" vertical="center" wrapText="1"/>
    </xf>
    <xf numFmtId="166" fontId="6" fillId="4" borderId="6" xfId="11" applyBorder="1" applyProtection="1">
      <alignment horizontal="center" vertical="center" wrapText="1"/>
    </xf>
    <xf numFmtId="10" fontId="6" fillId="4" borderId="5" xfId="22" applyBorder="1" applyProtection="1">
      <alignment horizontal="center" vertical="center" wrapText="1"/>
    </xf>
    <xf numFmtId="10" fontId="6" fillId="4" borderId="6" xfId="22" applyBorder="1" applyProtection="1">
      <alignment horizontal="center" vertical="center" wrapText="1"/>
    </xf>
    <xf numFmtId="2" fontId="6" fillId="5" borderId="12" xfId="8" applyBorder="1">
      <alignment horizontal="left" vertical="center" wrapText="1"/>
    </xf>
    <xf numFmtId="2" fontId="6" fillId="5" borderId="13" xfId="8" applyBorder="1">
      <alignment horizontal="left" vertical="center" wrapText="1"/>
    </xf>
    <xf numFmtId="2" fontId="6" fillId="5" borderId="14" xfId="8" applyBorder="1">
      <alignment horizontal="left" vertical="center" wrapText="1"/>
    </xf>
    <xf numFmtId="0" fontId="14" fillId="6" borderId="12" xfId="15" applyBorder="1" applyProtection="1">
      <alignment vertical="center"/>
      <protection locked="0"/>
    </xf>
    <xf numFmtId="0" fontId="14" fillId="6" borderId="13" xfId="15" applyBorder="1" applyProtection="1">
      <alignment vertical="center"/>
      <protection locked="0"/>
    </xf>
    <xf numFmtId="0" fontId="14" fillId="6" borderId="14" xfId="15" applyBorder="1" applyProtection="1">
      <alignment vertical="center"/>
      <protection locked="0"/>
    </xf>
    <xf numFmtId="0" fontId="14" fillId="6" borderId="8" xfId="15" applyBorder="1" applyProtection="1">
      <alignment vertical="center"/>
      <protection locked="0"/>
    </xf>
    <xf numFmtId="0" fontId="14" fillId="6" borderId="9" xfId="15" applyBorder="1" applyProtection="1">
      <alignment vertical="center"/>
      <protection locked="0"/>
    </xf>
    <xf numFmtId="0" fontId="14" fillId="6" borderId="10" xfId="15" applyBorder="1" applyProtection="1">
      <alignment vertical="center"/>
      <protection locked="0"/>
    </xf>
    <xf numFmtId="2" fontId="6" fillId="5" borderId="12" xfId="8" applyBorder="1" applyProtection="1">
      <alignment horizontal="left" vertical="center" wrapText="1"/>
    </xf>
    <xf numFmtId="2" fontId="6" fillId="5" borderId="13" xfId="8" applyBorder="1" applyProtection="1">
      <alignment horizontal="left" vertical="center" wrapText="1"/>
    </xf>
    <xf numFmtId="2" fontId="6" fillId="5" borderId="14" xfId="8" applyBorder="1" applyProtection="1">
      <alignment horizontal="left" vertical="center" wrapText="1"/>
    </xf>
    <xf numFmtId="2" fontId="6" fillId="5" borderId="8" xfId="8" applyBorder="1" applyProtection="1">
      <alignment horizontal="left" vertical="center" wrapText="1"/>
    </xf>
    <xf numFmtId="2" fontId="6" fillId="5" borderId="9" xfId="8" applyBorder="1" applyProtection="1">
      <alignment horizontal="left" vertical="center" wrapText="1"/>
    </xf>
    <xf numFmtId="2" fontId="6" fillId="5" borderId="10" xfId="8" applyBorder="1" applyProtection="1">
      <alignment horizontal="left" vertical="center" wrapText="1"/>
    </xf>
    <xf numFmtId="0" fontId="14" fillId="6" borderId="5" xfId="15" applyBorder="1" applyAlignment="1" applyProtection="1">
      <alignment horizontal="left" vertical="center"/>
      <protection locked="0"/>
    </xf>
    <xf numFmtId="0" fontId="14" fillId="6" borderId="7" xfId="15" applyBorder="1" applyAlignment="1" applyProtection="1">
      <alignment horizontal="left" vertical="center"/>
      <protection locked="0"/>
    </xf>
    <xf numFmtId="0" fontId="14" fillId="6" borderId="6" xfId="15" applyBorder="1" applyAlignment="1" applyProtection="1">
      <alignment horizontal="left" vertical="center"/>
      <protection locked="0"/>
    </xf>
    <xf numFmtId="2" fontId="6" fillId="5" borderId="5" xfId="8" applyBorder="1" applyAlignment="1">
      <alignment horizontal="center" vertical="center" wrapText="1"/>
    </xf>
    <xf numFmtId="2" fontId="6" fillId="5" borderId="7" xfId="8" applyBorder="1" applyAlignment="1">
      <alignment horizontal="center" vertical="center" wrapText="1"/>
    </xf>
    <xf numFmtId="2" fontId="6" fillId="5" borderId="6" xfId="8" applyBorder="1" applyAlignment="1">
      <alignment horizontal="center" vertical="center" wrapText="1"/>
    </xf>
    <xf numFmtId="0" fontId="23" fillId="11" borderId="7" xfId="0" applyFont="1" applyFill="1" applyBorder="1" applyAlignment="1" applyProtection="1">
      <alignment horizontal="left"/>
      <protection locked="0"/>
    </xf>
    <xf numFmtId="0" fontId="14" fillId="6" borderId="7" xfId="15" applyBorder="1" applyAlignment="1" applyProtection="1">
      <alignment horizontal="center" vertical="center"/>
      <protection locked="0"/>
    </xf>
    <xf numFmtId="0" fontId="14" fillId="6" borderId="6" xfId="15" applyBorder="1" applyAlignment="1" applyProtection="1">
      <alignment horizontal="center" vertical="center"/>
      <protection locked="0"/>
    </xf>
    <xf numFmtId="2" fontId="14" fillId="11" borderId="9" xfId="8" applyFont="1" applyFill="1" applyBorder="1" applyProtection="1">
      <alignment horizontal="left" vertical="center" wrapText="1"/>
      <protection locked="0"/>
    </xf>
    <xf numFmtId="2" fontId="6" fillId="5" borderId="3" xfId="8" applyProtection="1">
      <alignment horizontal="left" vertical="center" wrapText="1"/>
      <protection locked="0"/>
    </xf>
    <xf numFmtId="2" fontId="6" fillId="5" borderId="5" xfId="8" applyBorder="1">
      <alignment horizontal="left" vertical="center" wrapText="1"/>
    </xf>
    <xf numFmtId="2" fontId="6" fillId="5" borderId="7" xfId="8" applyBorder="1">
      <alignment horizontal="left" vertical="center" wrapText="1"/>
    </xf>
    <xf numFmtId="2" fontId="6" fillId="5" borderId="6" xfId="8" applyBorder="1">
      <alignment horizontal="left" vertical="center" wrapText="1"/>
    </xf>
    <xf numFmtId="2" fontId="6" fillId="5" borderId="11" xfId="8" applyBorder="1">
      <alignment horizontal="left" vertical="center" wrapText="1"/>
    </xf>
    <xf numFmtId="2" fontId="6" fillId="5" borderId="0" xfId="8" applyBorder="1">
      <alignment horizontal="left" vertical="center" wrapText="1"/>
    </xf>
    <xf numFmtId="2" fontId="6" fillId="5" borderId="15" xfId="8" applyBorder="1">
      <alignment horizontal="left" vertical="center" wrapText="1"/>
    </xf>
    <xf numFmtId="0" fontId="11" fillId="6" borderId="3" xfId="15" applyFont="1" applyProtection="1">
      <alignment vertical="center"/>
      <protection locked="0"/>
    </xf>
    <xf numFmtId="0" fontId="0" fillId="0" borderId="0" xfId="0" applyAlignment="1" applyProtection="1">
      <alignment horizontal="left" wrapText="1"/>
      <protection locked="0"/>
    </xf>
    <xf numFmtId="0" fontId="6" fillId="5" borderId="5" xfId="12" applyBorder="1" applyProtection="1">
      <alignment horizontal="left" vertical="top" wrapText="1"/>
    </xf>
    <xf numFmtId="0" fontId="6" fillId="5" borderId="7" xfId="12" applyBorder="1" applyProtection="1">
      <alignment horizontal="left" vertical="top" wrapText="1"/>
    </xf>
    <xf numFmtId="0" fontId="6" fillId="5" borderId="6" xfId="12" applyBorder="1" applyProtection="1">
      <alignment horizontal="left" vertical="top" wrapText="1"/>
    </xf>
    <xf numFmtId="0" fontId="6" fillId="5" borderId="5" xfId="12" applyBorder="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6" fillId="5" borderId="7" xfId="12" applyBorder="1" applyProtection="1">
      <alignment horizontal="left" vertical="top" wrapText="1"/>
      <protection locked="0"/>
    </xf>
    <xf numFmtId="0" fontId="6" fillId="5" borderId="6" xfId="12" applyBorder="1" applyProtection="1">
      <alignment horizontal="left" vertical="top" wrapText="1"/>
      <protection locked="0"/>
    </xf>
    <xf numFmtId="0" fontId="6" fillId="5" borderId="5" xfId="12"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6" xfId="0" applyBorder="1" applyAlignment="1" applyProtection="1">
      <alignment vertical="top" wrapText="1"/>
      <protection locked="0"/>
    </xf>
  </cellXfs>
  <cellStyles count="30">
    <cellStyle name="Aut. calc" xfId="2" xr:uid="{00000000-0005-0000-0000-000000000000}"/>
    <cellStyle name="BPD" xfId="3" xr:uid="{00000000-0005-0000-0000-000001000000}"/>
    <cellStyle name="Count" xfId="4" xr:uid="{00000000-0005-0000-0000-000002000000}"/>
    <cellStyle name="čiarky 2" xfId="5" xr:uid="{00000000-0005-0000-0000-000003000000}"/>
    <cellStyle name="Date" xfId="6" xr:uid="{00000000-0005-0000-0000-000004000000}"/>
    <cellStyle name="DF2" xfId="7" xr:uid="{00000000-0005-0000-0000-000005000000}"/>
    <cellStyle name="Do not fill" xfId="8" xr:uid="{00000000-0005-0000-0000-000006000000}"/>
    <cellStyle name="Drop down" xfId="9" xr:uid="{00000000-0005-0000-0000-000007000000}"/>
    <cellStyle name="Euro" xfId="10" xr:uid="{00000000-0005-0000-0000-000008000000}"/>
    <cellStyle name="euro calculation" xfId="11" xr:uid="{00000000-0005-0000-0000-000009000000}"/>
    <cellStyle name="Fill in" xfId="12" xr:uid="{00000000-0005-0000-0000-00000A000000}"/>
    <cellStyle name="Fill in-euro" xfId="13" xr:uid="{00000000-0005-0000-0000-00000B000000}"/>
    <cellStyle name="harmonogram" xfId="14" xr:uid="{00000000-0005-0000-0000-00000C000000}"/>
    <cellStyle name="Headline1" xfId="15" xr:uid="{00000000-0005-0000-0000-00000D000000}"/>
    <cellStyle name="Headline2" xfId="16" xr:uid="{00000000-0005-0000-0000-00000E000000}"/>
    <cellStyle name="Headline3" xfId="17" xr:uid="{00000000-0005-0000-0000-00000F000000}"/>
    <cellStyle name="Headline4" xfId="18" xr:uid="{00000000-0005-0000-0000-000010000000}"/>
    <cellStyle name="Headline4 2" xfId="19" xr:uid="{00000000-0005-0000-0000-000011000000}"/>
    <cellStyle name="Headline4 C" xfId="20" xr:uid="{00000000-0005-0000-0000-000012000000}"/>
    <cellStyle name="Hypertextové prepojenie" xfId="29" builtinId="8"/>
    <cellStyle name="Názov" xfId="27" builtinId="15" customBuiltin="1"/>
    <cellStyle name="Normálna" xfId="0" builtinId="0"/>
    <cellStyle name="normálne 2" xfId="21" xr:uid="{00000000-0005-0000-0000-000015000000}"/>
    <cellStyle name="Percentá" xfId="22" builtinId="5"/>
    <cellStyle name="percentá 2" xfId="23" xr:uid="{00000000-0005-0000-0000-000017000000}"/>
    <cellStyle name="PNum" xfId="24" xr:uid="{00000000-0005-0000-0000-000018000000}"/>
    <cellStyle name="Roll 2" xfId="25" xr:uid="{00000000-0005-0000-0000-000019000000}"/>
    <cellStyle name="Text field_Cen" xfId="26" xr:uid="{00000000-0005-0000-0000-00001A000000}"/>
    <cellStyle name="Tutorial" xfId="28" xr:uid="{00000000-0005-0000-0000-00001B000000}"/>
    <cellStyle name="ÚroveňRiadka_1" xfId="1" builtinId="1" iLevel="0"/>
  </cellStyles>
  <dxfs count="32">
    <dxf>
      <fill>
        <patternFill>
          <bgColor theme="5" tint="0.79998168889431442"/>
        </patternFill>
      </fill>
    </dxf>
    <dxf>
      <fill>
        <patternFill>
          <bgColor theme="0" tint="-0.24994659260841701"/>
        </patternFill>
      </fill>
    </dxf>
    <dxf>
      <fill>
        <patternFill>
          <bgColor theme="6" tint="0.39994506668294322"/>
        </patternFill>
      </fill>
    </dxf>
    <dxf>
      <fill>
        <patternFill>
          <bgColor theme="0" tint="-0.2499465926084170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0" tint="-0.2499465926084170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0" tint="-0.2499465926084170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0" tint="-0.24994659260841701"/>
        </patternFill>
      </fill>
    </dxf>
    <dxf>
      <fill>
        <patternFill>
          <bgColor theme="0" tint="-0.24994659260841701"/>
        </patternFill>
      </fill>
    </dxf>
    <dxf>
      <fill>
        <patternFill>
          <bgColor theme="6" tint="0.39994506668294322"/>
        </patternFill>
      </fill>
    </dxf>
    <dxf>
      <fill>
        <patternFill>
          <bgColor theme="6" tint="0.39994506668294322"/>
        </patternFill>
      </fill>
    </dxf>
    <dxf>
      <fill>
        <patternFill>
          <bgColor theme="0" tint="-0.24994659260841701"/>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9</xdr:row>
      <xdr:rowOff>0</xdr:rowOff>
    </xdr:from>
    <xdr:to>
      <xdr:col>6</xdr:col>
      <xdr:colOff>466396</xdr:colOff>
      <xdr:row>12</xdr:row>
      <xdr:rowOff>121369</xdr:rowOff>
    </xdr:to>
    <xdr:pic>
      <xdr:nvPicPr>
        <xdr:cNvPr id="3" name="Obrázok 2">
          <a:extLst>
            <a:ext uri="{FF2B5EF4-FFF2-40B4-BE49-F238E27FC236}">
              <a16:creationId xmlns:a16="http://schemas.microsoft.com/office/drawing/2014/main" id="{B8A2BD24-9452-4B7A-B216-6327FF91720C}"/>
            </a:ext>
          </a:extLst>
        </xdr:cNvPr>
        <xdr:cNvPicPr>
          <a:picLocks noChangeAspect="1"/>
        </xdr:cNvPicPr>
      </xdr:nvPicPr>
      <xdr:blipFill>
        <a:blip xmlns:r="http://schemas.openxmlformats.org/officeDocument/2006/relationships" r:embed="rId1"/>
        <a:stretch>
          <a:fillRect/>
        </a:stretch>
      </xdr:blipFill>
      <xdr:spPr>
        <a:xfrm>
          <a:off x="1221828" y="1753914"/>
          <a:ext cx="2910051" cy="6928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45982</xdr:colOff>
      <xdr:row>5</xdr:row>
      <xdr:rowOff>0</xdr:rowOff>
    </xdr:from>
    <xdr:to>
      <xdr:col>6</xdr:col>
      <xdr:colOff>512378</xdr:colOff>
      <xdr:row>8</xdr:row>
      <xdr:rowOff>121369</xdr:rowOff>
    </xdr:to>
    <xdr:pic>
      <xdr:nvPicPr>
        <xdr:cNvPr id="3" name="Obrázok 2">
          <a:extLst>
            <a:ext uri="{FF2B5EF4-FFF2-40B4-BE49-F238E27FC236}">
              <a16:creationId xmlns:a16="http://schemas.microsoft.com/office/drawing/2014/main" id="{E9474B5F-A0F7-474C-A3B6-F24DD6609D49}"/>
            </a:ext>
          </a:extLst>
        </xdr:cNvPr>
        <xdr:cNvPicPr>
          <a:picLocks noChangeAspect="1"/>
        </xdr:cNvPicPr>
      </xdr:nvPicPr>
      <xdr:blipFill>
        <a:blip xmlns:r="http://schemas.openxmlformats.org/officeDocument/2006/relationships" r:embed="rId1"/>
        <a:stretch>
          <a:fillRect/>
        </a:stretch>
      </xdr:blipFill>
      <xdr:spPr>
        <a:xfrm>
          <a:off x="1267810" y="952500"/>
          <a:ext cx="2910051" cy="692869"/>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
  <sheetViews>
    <sheetView workbookViewId="0">
      <selection activeCell="C30" sqref="C30"/>
    </sheetView>
  </sheetViews>
  <sheetFormatPr defaultRowHeight="14.5" x14ac:dyDescent="0.35"/>
  <sheetData/>
  <phoneticPr fontId="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I162"/>
  <sheetViews>
    <sheetView showGridLines="0" view="pageBreakPreview" topLeftCell="A83" zoomScale="145" zoomScaleNormal="145" zoomScaleSheetLayoutView="145" workbookViewId="0">
      <selection activeCell="J83" sqref="J83"/>
    </sheetView>
  </sheetViews>
  <sheetFormatPr defaultColWidth="9.1796875" defaultRowHeight="14.5" x14ac:dyDescent="0.35"/>
  <cols>
    <col min="1" max="6" width="9.1796875" style="5"/>
    <col min="7" max="7" width="10.7265625" style="5" customWidth="1"/>
    <col min="8" max="16384" width="9.1796875" style="5"/>
  </cols>
  <sheetData>
    <row r="1" spans="2:8" ht="15" thickBot="1" x14ac:dyDescent="0.4"/>
    <row r="2" spans="2:8" ht="15" thickBot="1" x14ac:dyDescent="0.4">
      <c r="B2" s="1" t="s">
        <v>40</v>
      </c>
      <c r="C2" s="1"/>
      <c r="D2" s="1"/>
      <c r="F2" s="1" t="s">
        <v>5</v>
      </c>
      <c r="G2" s="1"/>
      <c r="H2" s="1"/>
    </row>
    <row r="3" spans="2:8" ht="15" thickBot="1" x14ac:dyDescent="0.4">
      <c r="B3" s="124" t="s">
        <v>300</v>
      </c>
      <c r="C3" s="124"/>
      <c r="D3" s="124"/>
      <c r="F3" s="124" t="s">
        <v>301</v>
      </c>
      <c r="G3" s="124"/>
      <c r="H3" s="124"/>
    </row>
    <row r="4" spans="2:8" ht="15" thickBot="1" x14ac:dyDescent="0.4">
      <c r="B4" s="124"/>
      <c r="C4" s="124"/>
      <c r="D4" s="124"/>
      <c r="F4" s="124"/>
      <c r="G4" s="124"/>
      <c r="H4" s="124"/>
    </row>
    <row r="5" spans="2:8" ht="15" thickBot="1" x14ac:dyDescent="0.4">
      <c r="B5" s="124"/>
      <c r="C5" s="124"/>
      <c r="D5" s="124"/>
      <c r="F5" s="124"/>
      <c r="G5" s="124"/>
      <c r="H5" s="124"/>
    </row>
    <row r="6" spans="2:8" ht="15" thickBot="1" x14ac:dyDescent="0.4">
      <c r="B6" s="124"/>
      <c r="C6" s="124"/>
      <c r="D6" s="124"/>
      <c r="F6" s="124"/>
      <c r="G6" s="124"/>
      <c r="H6" s="124"/>
    </row>
    <row r="10" spans="2:8" x14ac:dyDescent="0.35">
      <c r="C10" s="125"/>
      <c r="D10" s="125"/>
      <c r="E10" s="125"/>
      <c r="F10" s="125"/>
      <c r="G10" s="125"/>
    </row>
    <row r="11" spans="2:8" x14ac:dyDescent="0.35">
      <c r="C11" s="125"/>
      <c r="D11" s="125"/>
      <c r="E11" s="125"/>
      <c r="F11" s="125"/>
      <c r="G11" s="125"/>
    </row>
    <row r="12" spans="2:8" x14ac:dyDescent="0.35">
      <c r="C12" s="125"/>
      <c r="D12" s="125"/>
      <c r="E12" s="125"/>
      <c r="F12" s="125"/>
      <c r="G12" s="125"/>
    </row>
    <row r="13" spans="2:8" x14ac:dyDescent="0.35">
      <c r="C13" s="125"/>
      <c r="D13" s="125"/>
      <c r="E13" s="125"/>
      <c r="F13" s="125"/>
      <c r="G13" s="125"/>
    </row>
    <row r="14" spans="2:8" x14ac:dyDescent="0.35">
      <c r="C14" s="125"/>
      <c r="D14" s="125"/>
      <c r="E14" s="125"/>
      <c r="F14" s="125"/>
      <c r="G14" s="125"/>
    </row>
    <row r="17" spans="2:8" ht="15" thickBot="1" x14ac:dyDescent="0.4"/>
    <row r="18" spans="2:8" ht="15.5" thickTop="1" thickBot="1" x14ac:dyDescent="0.4">
      <c r="B18" s="126" t="s">
        <v>203</v>
      </c>
      <c r="C18" s="127"/>
      <c r="D18" s="127"/>
      <c r="E18" s="127"/>
      <c r="F18" s="127"/>
      <c r="G18" s="127"/>
      <c r="H18" s="127"/>
    </row>
    <row r="19" spans="2:8" ht="15.5" thickTop="1" thickBot="1" x14ac:dyDescent="0.4">
      <c r="B19" s="127"/>
      <c r="C19" s="127"/>
      <c r="D19" s="127"/>
      <c r="E19" s="127"/>
      <c r="F19" s="127"/>
      <c r="G19" s="127"/>
      <c r="H19" s="127"/>
    </row>
    <row r="20" spans="2:8" ht="15.5" thickTop="1" thickBot="1" x14ac:dyDescent="0.4">
      <c r="B20" s="127"/>
      <c r="C20" s="127"/>
      <c r="D20" s="127"/>
      <c r="E20" s="127"/>
      <c r="F20" s="127"/>
      <c r="G20" s="127"/>
      <c r="H20" s="127"/>
    </row>
    <row r="21" spans="2:8" ht="15.5" thickTop="1" thickBot="1" x14ac:dyDescent="0.4">
      <c r="B21" s="127"/>
      <c r="C21" s="127"/>
      <c r="D21" s="127"/>
      <c r="E21" s="127"/>
      <c r="F21" s="127"/>
      <c r="G21" s="127"/>
      <c r="H21" s="127"/>
    </row>
    <row r="22" spans="2:8" ht="15.5" thickTop="1" thickBot="1" x14ac:dyDescent="0.4">
      <c r="B22" s="127"/>
      <c r="C22" s="127"/>
      <c r="D22" s="127"/>
      <c r="E22" s="127"/>
      <c r="F22" s="127"/>
      <c r="G22" s="127"/>
      <c r="H22" s="127"/>
    </row>
    <row r="23" spans="2:8" ht="15.5" thickTop="1" thickBot="1" x14ac:dyDescent="0.4">
      <c r="B23" s="127"/>
      <c r="C23" s="127"/>
      <c r="D23" s="127"/>
      <c r="E23" s="127"/>
      <c r="F23" s="127"/>
      <c r="G23" s="127"/>
      <c r="H23" s="127"/>
    </row>
    <row r="24" spans="2:8" ht="15.5" thickTop="1" thickBot="1" x14ac:dyDescent="0.4"/>
    <row r="25" spans="2:8" ht="26.25" customHeight="1" thickBot="1" x14ac:dyDescent="0.4">
      <c r="B25" s="1" t="s">
        <v>0</v>
      </c>
      <c r="C25" s="1"/>
      <c r="D25" s="1"/>
      <c r="E25" s="128" t="s">
        <v>246</v>
      </c>
      <c r="F25" s="128"/>
      <c r="G25" s="128"/>
      <c r="H25" s="128"/>
    </row>
    <row r="26" spans="2:8" ht="15" thickBot="1" x14ac:dyDescent="0.4">
      <c r="E26" s="6"/>
      <c r="F26" s="6"/>
      <c r="G26" s="6"/>
      <c r="H26" s="6"/>
    </row>
    <row r="27" spans="2:8" ht="15" thickBot="1" x14ac:dyDescent="0.4">
      <c r="B27" s="93" t="s">
        <v>260</v>
      </c>
      <c r="C27" s="94"/>
      <c r="D27" s="95"/>
      <c r="E27" s="47" t="str">
        <f>IF(ISBLANK('Identifikačné údaje'!A4),"",'Identifikačné údaje'!A4)</f>
        <v/>
      </c>
      <c r="F27" s="47"/>
      <c r="G27" s="47"/>
      <c r="H27" s="47"/>
    </row>
    <row r="28" spans="2:8" ht="15" thickBot="1" x14ac:dyDescent="0.4">
      <c r="B28" s="96"/>
      <c r="C28" s="97"/>
      <c r="D28" s="98"/>
      <c r="E28" s="47"/>
      <c r="F28" s="47"/>
      <c r="G28" s="47"/>
      <c r="H28" s="47"/>
    </row>
    <row r="29" spans="2:8" ht="15" thickBot="1" x14ac:dyDescent="0.4">
      <c r="B29" s="99"/>
      <c r="C29" s="100"/>
      <c r="D29" s="101"/>
      <c r="E29" s="47"/>
      <c r="F29" s="47"/>
      <c r="G29" s="47"/>
      <c r="H29" s="47"/>
    </row>
    <row r="30" spans="2:8" ht="15" thickBot="1" x14ac:dyDescent="0.4"/>
    <row r="31" spans="2:8" ht="15" thickBot="1" x14ac:dyDescent="0.4">
      <c r="B31" s="90" t="s">
        <v>1</v>
      </c>
      <c r="C31" s="90"/>
      <c r="D31" s="90"/>
      <c r="E31" s="47" t="str">
        <f>IF(ISBLANK(A47),"",A47)</f>
        <v/>
      </c>
      <c r="F31" s="47"/>
      <c r="G31" s="47"/>
      <c r="H31" s="47"/>
    </row>
    <row r="32" spans="2:8" ht="15" thickBot="1" x14ac:dyDescent="0.4">
      <c r="B32" s="90"/>
      <c r="C32" s="90"/>
      <c r="D32" s="90"/>
      <c r="E32" s="47"/>
      <c r="F32" s="47"/>
      <c r="G32" s="47"/>
      <c r="H32" s="47"/>
    </row>
    <row r="33" spans="1:9" ht="15" thickBot="1" x14ac:dyDescent="0.4">
      <c r="B33" s="90"/>
      <c r="C33" s="90"/>
      <c r="D33" s="90"/>
      <c r="E33" s="47"/>
      <c r="F33" s="47"/>
      <c r="G33" s="47"/>
      <c r="H33" s="47"/>
    </row>
    <row r="34" spans="1:9" ht="15" thickBot="1" x14ac:dyDescent="0.4"/>
    <row r="35" spans="1:9" ht="15" thickBot="1" x14ac:dyDescent="0.4">
      <c r="B35" s="1" t="s">
        <v>2</v>
      </c>
      <c r="C35" s="1"/>
      <c r="D35" s="1"/>
      <c r="E35" s="47" t="str">
        <f>IF(ISBLANK(B51),"",B51)</f>
        <v/>
      </c>
      <c r="F35" s="47"/>
      <c r="G35" s="47"/>
      <c r="H35" s="47"/>
    </row>
    <row r="36" spans="1:9" ht="15" thickBot="1" x14ac:dyDescent="0.4"/>
    <row r="37" spans="1:9" ht="15" customHeight="1" thickBot="1" x14ac:dyDescent="0.4">
      <c r="B37" s="1" t="s">
        <v>3</v>
      </c>
      <c r="C37" s="1"/>
      <c r="D37" s="1"/>
      <c r="E37" s="114" t="s">
        <v>44</v>
      </c>
      <c r="F37" s="115"/>
      <c r="G37" s="115"/>
      <c r="H37" s="116"/>
    </row>
    <row r="38" spans="1:9" ht="15" customHeight="1" thickBot="1" x14ac:dyDescent="0.4">
      <c r="B38" s="1"/>
      <c r="C38" s="1"/>
      <c r="D38" s="1"/>
      <c r="E38" s="117"/>
      <c r="F38" s="118"/>
      <c r="G38" s="118"/>
      <c r="H38" s="119"/>
    </row>
    <row r="39" spans="1:9" ht="15" thickBot="1" x14ac:dyDescent="0.4">
      <c r="B39" s="1"/>
      <c r="C39" s="1"/>
      <c r="D39" s="1"/>
      <c r="E39" s="120"/>
      <c r="F39" s="121"/>
      <c r="G39" s="121"/>
      <c r="H39" s="122"/>
    </row>
    <row r="40" spans="1:9" ht="15" thickBot="1" x14ac:dyDescent="0.4"/>
    <row r="41" spans="1:9" ht="15" thickBot="1" x14ac:dyDescent="0.4">
      <c r="B41" s="1" t="s">
        <v>4</v>
      </c>
      <c r="C41" s="1"/>
      <c r="D41" s="1"/>
      <c r="E41" s="123">
        <f>Rozpočet!F4+Rozpočet!F158</f>
        <v>0</v>
      </c>
      <c r="F41" s="123"/>
      <c r="G41" s="123"/>
      <c r="H41" s="123"/>
      <c r="I41" s="43"/>
    </row>
    <row r="42" spans="1:9" ht="15" thickBot="1" x14ac:dyDescent="0.4"/>
    <row r="43" spans="1:9" ht="15" thickBot="1" x14ac:dyDescent="0.4">
      <c r="B43" s="1" t="s">
        <v>249</v>
      </c>
      <c r="C43" s="1"/>
      <c r="D43" s="1"/>
      <c r="E43" s="123">
        <f>E41*0.85</f>
        <v>0</v>
      </c>
      <c r="F43" s="123"/>
      <c r="G43" s="123"/>
      <c r="H43" s="123"/>
    </row>
    <row r="44" spans="1:9" ht="15" thickBot="1" x14ac:dyDescent="0.4"/>
    <row r="45" spans="1:9" ht="15" thickBot="1" x14ac:dyDescent="0.4">
      <c r="A45" s="87" t="s">
        <v>211</v>
      </c>
      <c r="B45" s="88"/>
      <c r="C45" s="88"/>
      <c r="D45" s="88"/>
      <c r="E45" s="88"/>
      <c r="F45" s="88"/>
      <c r="G45" s="88"/>
      <c r="H45" s="88"/>
      <c r="I45" s="89"/>
    </row>
    <row r="46" spans="1:9" ht="15" customHeight="1" thickBot="1" x14ac:dyDescent="0.4">
      <c r="A46" s="66" t="s">
        <v>1</v>
      </c>
      <c r="B46" s="67"/>
      <c r="C46" s="67"/>
      <c r="D46" s="67"/>
      <c r="E46" s="67"/>
      <c r="F46" s="67"/>
      <c r="G46" s="67"/>
      <c r="H46" s="67"/>
      <c r="I46" s="68"/>
    </row>
    <row r="47" spans="1:9" x14ac:dyDescent="0.35">
      <c r="A47" s="102"/>
      <c r="B47" s="103"/>
      <c r="C47" s="103"/>
      <c r="D47" s="103"/>
      <c r="E47" s="103"/>
      <c r="F47" s="103"/>
      <c r="G47" s="103"/>
      <c r="H47" s="103"/>
      <c r="I47" s="104"/>
    </row>
    <row r="48" spans="1:9" ht="15" thickBot="1" x14ac:dyDescent="0.4">
      <c r="A48" s="105"/>
      <c r="B48" s="106"/>
      <c r="C48" s="106"/>
      <c r="D48" s="106"/>
      <c r="E48" s="106"/>
      <c r="F48" s="106"/>
      <c r="G48" s="106"/>
      <c r="H48" s="106"/>
      <c r="I48" s="107"/>
    </row>
    <row r="49" spans="1:9" ht="15" thickBot="1" x14ac:dyDescent="0.4"/>
    <row r="50" spans="1:9" ht="15" customHeight="1" thickBot="1" x14ac:dyDescent="0.4">
      <c r="B50" s="66" t="s">
        <v>2</v>
      </c>
      <c r="C50" s="67"/>
      <c r="D50" s="68"/>
      <c r="F50" s="66" t="s">
        <v>6</v>
      </c>
      <c r="G50" s="67"/>
      <c r="H50" s="68"/>
    </row>
    <row r="51" spans="1:9" ht="15" customHeight="1" thickBot="1" x14ac:dyDescent="0.4">
      <c r="B51" s="78"/>
      <c r="C51" s="79"/>
      <c r="D51" s="80"/>
      <c r="F51" s="111" t="str">
        <f>IF(OR(B54=0,F54=0),"",(YEAR(F54)-YEAR(B54))*12+MONTH(F54)-MONTH(B54)+1&amp;"mesiac")</f>
        <v/>
      </c>
      <c r="G51" s="112"/>
      <c r="H51" s="113"/>
    </row>
    <row r="52" spans="1:9" ht="15" thickBot="1" x14ac:dyDescent="0.4"/>
    <row r="53" spans="1:9" ht="15" customHeight="1" thickBot="1" x14ac:dyDescent="0.4">
      <c r="B53" s="66" t="s">
        <v>7</v>
      </c>
      <c r="C53" s="67"/>
      <c r="D53" s="68"/>
      <c r="F53" s="66" t="s">
        <v>8</v>
      </c>
      <c r="G53" s="67"/>
      <c r="H53" s="68"/>
    </row>
    <row r="54" spans="1:9" ht="15" thickBot="1" x14ac:dyDescent="0.4">
      <c r="B54" s="48"/>
      <c r="C54" s="49"/>
      <c r="D54" s="50"/>
      <c r="F54" s="108"/>
      <c r="G54" s="109"/>
      <c r="H54" s="110"/>
    </row>
    <row r="55" spans="1:9" ht="15" thickBot="1" x14ac:dyDescent="0.4"/>
    <row r="56" spans="1:9" ht="29.25" customHeight="1" thickBot="1" x14ac:dyDescent="0.4">
      <c r="B56" s="66" t="s">
        <v>250</v>
      </c>
      <c r="C56" s="67"/>
      <c r="D56" s="68"/>
      <c r="F56" s="66" t="s">
        <v>251</v>
      </c>
      <c r="G56" s="67"/>
      <c r="H56" s="68"/>
    </row>
    <row r="57" spans="1:9" ht="15" thickBot="1" x14ac:dyDescent="0.4">
      <c r="B57" s="78"/>
      <c r="C57" s="91"/>
      <c r="D57" s="92"/>
      <c r="F57" s="78"/>
      <c r="G57" s="91"/>
      <c r="H57" s="92"/>
    </row>
    <row r="58" spans="1:9" ht="15" thickBot="1" x14ac:dyDescent="0.4">
      <c r="B58" s="29"/>
      <c r="C58" s="30"/>
      <c r="D58" s="30"/>
    </row>
    <row r="59" spans="1:9" ht="15" customHeight="1" thickBot="1" x14ac:dyDescent="0.4">
      <c r="A59" s="66" t="s">
        <v>260</v>
      </c>
      <c r="B59" s="67"/>
      <c r="C59" s="67"/>
      <c r="D59" s="67"/>
      <c r="E59" s="67"/>
      <c r="F59" s="67"/>
      <c r="G59" s="67"/>
      <c r="H59" s="67"/>
      <c r="I59" s="68"/>
    </row>
    <row r="60" spans="1:9" ht="15" customHeight="1" x14ac:dyDescent="0.35">
      <c r="A60" s="60" t="str">
        <f>IF(ISBLANK('Identifikačné údaje'!A4),"",'Identifikačné údaje'!A4)</f>
        <v/>
      </c>
      <c r="B60" s="61"/>
      <c r="C60" s="61"/>
      <c r="D60" s="61"/>
      <c r="E60" s="61"/>
      <c r="F60" s="61"/>
      <c r="G60" s="61"/>
      <c r="H60" s="61"/>
      <c r="I60" s="62"/>
    </row>
    <row r="61" spans="1:9" ht="15" thickBot="1" x14ac:dyDescent="0.4">
      <c r="A61" s="63"/>
      <c r="B61" s="64"/>
      <c r="C61" s="64"/>
      <c r="D61" s="64"/>
      <c r="E61" s="64"/>
      <c r="F61" s="64"/>
      <c r="G61" s="64"/>
      <c r="H61" s="64"/>
      <c r="I61" s="65"/>
    </row>
    <row r="62" spans="1:9" ht="15" thickBot="1" x14ac:dyDescent="0.4"/>
    <row r="63" spans="1:9" ht="15" customHeight="1" thickBot="1" x14ac:dyDescent="0.4">
      <c r="A63" s="66" t="s">
        <v>257</v>
      </c>
      <c r="B63" s="67"/>
      <c r="C63" s="67"/>
      <c r="D63" s="67"/>
      <c r="E63" s="67"/>
      <c r="F63" s="67"/>
      <c r="G63" s="67"/>
      <c r="H63" s="67"/>
      <c r="I63" s="68"/>
    </row>
    <row r="64" spans="1:9" ht="15" customHeight="1" x14ac:dyDescent="0.35">
      <c r="A64" s="60" t="str">
        <f>IF(ISBLANK('Identifikačné údaje'!A69),"",'Identifikačné údaje'!A69)</f>
        <v/>
      </c>
      <c r="B64" s="61"/>
      <c r="C64" s="61"/>
      <c r="D64" s="61"/>
      <c r="E64" s="61"/>
      <c r="F64" s="61"/>
      <c r="G64" s="61"/>
      <c r="H64" s="61"/>
      <c r="I64" s="62"/>
    </row>
    <row r="65" spans="1:9" ht="15" thickBot="1" x14ac:dyDescent="0.4">
      <c r="A65" s="63"/>
      <c r="B65" s="64"/>
      <c r="C65" s="64"/>
      <c r="D65" s="64"/>
      <c r="E65" s="64"/>
      <c r="F65" s="64"/>
      <c r="G65" s="64"/>
      <c r="H65" s="64"/>
      <c r="I65" s="65"/>
    </row>
    <row r="66" spans="1:9" ht="15" thickBot="1" x14ac:dyDescent="0.4">
      <c r="A66" s="32"/>
      <c r="B66" s="32"/>
      <c r="C66" s="32"/>
      <c r="D66" s="32"/>
      <c r="E66" s="32"/>
      <c r="F66" s="32"/>
      <c r="G66" s="32"/>
      <c r="H66" s="32"/>
      <c r="I66" s="32"/>
    </row>
    <row r="67" spans="1:9" ht="15" thickBot="1" x14ac:dyDescent="0.4">
      <c r="A67" s="66" t="s">
        <v>258</v>
      </c>
      <c r="B67" s="67"/>
      <c r="C67" s="67"/>
      <c r="D67" s="67"/>
      <c r="E67" s="67"/>
      <c r="F67" s="67"/>
      <c r="G67" s="67"/>
      <c r="H67" s="67"/>
      <c r="I67" s="68"/>
    </row>
    <row r="68" spans="1:9" x14ac:dyDescent="0.35">
      <c r="A68" s="60" t="str">
        <f>IF(ISBLANK('Identifikačné údaje'!A135),"",'Identifikačné údaje'!A135)</f>
        <v/>
      </c>
      <c r="B68" s="61"/>
      <c r="C68" s="61"/>
      <c r="D68" s="61"/>
      <c r="E68" s="61"/>
      <c r="F68" s="61"/>
      <c r="G68" s="61"/>
      <c r="H68" s="61"/>
      <c r="I68" s="62"/>
    </row>
    <row r="69" spans="1:9" ht="15" thickBot="1" x14ac:dyDescent="0.4">
      <c r="A69" s="63"/>
      <c r="B69" s="64"/>
      <c r="C69" s="64"/>
      <c r="D69" s="64"/>
      <c r="E69" s="64"/>
      <c r="F69" s="64"/>
      <c r="G69" s="64"/>
      <c r="H69" s="64"/>
      <c r="I69" s="65"/>
    </row>
    <row r="70" spans="1:9" ht="15" thickBot="1" x14ac:dyDescent="0.4">
      <c r="A70" s="32"/>
      <c r="B70" s="32"/>
      <c r="C70" s="32"/>
      <c r="D70" s="32"/>
      <c r="E70" s="32"/>
      <c r="F70" s="32"/>
      <c r="G70" s="32"/>
      <c r="H70" s="32"/>
      <c r="I70" s="32"/>
    </row>
    <row r="71" spans="1:9" ht="15" thickBot="1" x14ac:dyDescent="0.4">
      <c r="A71" s="66" t="s">
        <v>258</v>
      </c>
      <c r="B71" s="67"/>
      <c r="C71" s="67"/>
      <c r="D71" s="67"/>
      <c r="E71" s="67"/>
      <c r="F71" s="67"/>
      <c r="G71" s="67"/>
      <c r="H71" s="67"/>
      <c r="I71" s="68"/>
    </row>
    <row r="72" spans="1:9" x14ac:dyDescent="0.35">
      <c r="A72" s="60" t="str">
        <f>IF(ISBLANK('Identifikačné údaje'!A199),"",'Identifikačné údaje'!A199)</f>
        <v/>
      </c>
      <c r="B72" s="61"/>
      <c r="C72" s="61"/>
      <c r="D72" s="61"/>
      <c r="E72" s="61"/>
      <c r="F72" s="61"/>
      <c r="G72" s="61"/>
      <c r="H72" s="61"/>
      <c r="I72" s="62"/>
    </row>
    <row r="73" spans="1:9" ht="15" thickBot="1" x14ac:dyDescent="0.4">
      <c r="A73" s="63"/>
      <c r="B73" s="64"/>
      <c r="C73" s="64"/>
      <c r="D73" s="64"/>
      <c r="E73" s="64"/>
      <c r="F73" s="64"/>
      <c r="G73" s="64"/>
      <c r="H73" s="64"/>
      <c r="I73" s="65"/>
    </row>
    <row r="74" spans="1:9" ht="15" thickBot="1" x14ac:dyDescent="0.4"/>
    <row r="75" spans="1:9" ht="15" customHeight="1" thickBot="1" x14ac:dyDescent="0.4">
      <c r="A75" s="66" t="s">
        <v>3</v>
      </c>
      <c r="B75" s="67"/>
      <c r="C75" s="67"/>
      <c r="D75" s="67"/>
      <c r="E75" s="67"/>
      <c r="F75" s="67"/>
      <c r="G75" s="67"/>
      <c r="H75" s="67"/>
      <c r="I75" s="68"/>
    </row>
    <row r="76" spans="1:9" x14ac:dyDescent="0.35">
      <c r="A76" s="60" t="str">
        <f>IF(ISBLANK(E37),"",E37)</f>
        <v>PO4 - Podpora cezhraničnej spolupráce orgánov verejnej správy a osôb žijúcich v pohraničnej oblasti</v>
      </c>
      <c r="B76" s="61"/>
      <c r="C76" s="61"/>
      <c r="D76" s="61"/>
      <c r="E76" s="61"/>
      <c r="F76" s="61"/>
      <c r="G76" s="61"/>
      <c r="H76" s="61"/>
      <c r="I76" s="62"/>
    </row>
    <row r="77" spans="1:9" ht="15" thickBot="1" x14ac:dyDescent="0.4">
      <c r="A77" s="63"/>
      <c r="B77" s="64"/>
      <c r="C77" s="64"/>
      <c r="D77" s="64"/>
      <c r="E77" s="64"/>
      <c r="F77" s="64"/>
      <c r="G77" s="64"/>
      <c r="H77" s="64"/>
      <c r="I77" s="65"/>
    </row>
    <row r="78" spans="1:9" ht="15" thickBot="1" x14ac:dyDescent="0.4"/>
    <row r="79" spans="1:9" ht="15" customHeight="1" thickBot="1" x14ac:dyDescent="0.4">
      <c r="A79" s="66" t="s">
        <v>47</v>
      </c>
      <c r="B79" s="67"/>
      <c r="C79" s="67"/>
      <c r="D79" s="67"/>
      <c r="E79" s="67"/>
      <c r="F79" s="67"/>
      <c r="G79" s="67"/>
      <c r="H79" s="67"/>
      <c r="I79" s="68"/>
    </row>
    <row r="80" spans="1:9" x14ac:dyDescent="0.35">
      <c r="A80" s="72"/>
      <c r="B80" s="73"/>
      <c r="C80" s="73"/>
      <c r="D80" s="73"/>
      <c r="E80" s="73"/>
      <c r="F80" s="73"/>
      <c r="G80" s="73"/>
      <c r="H80" s="73"/>
      <c r="I80" s="73"/>
    </row>
    <row r="81" spans="1:9" x14ac:dyDescent="0.35">
      <c r="A81" s="74"/>
      <c r="B81" s="75"/>
      <c r="C81" s="75"/>
      <c r="D81" s="75"/>
      <c r="E81" s="75"/>
      <c r="F81" s="75"/>
      <c r="G81" s="75"/>
      <c r="H81" s="75"/>
      <c r="I81" s="75"/>
    </row>
    <row r="82" spans="1:9" ht="15" thickBot="1" x14ac:dyDescent="0.4">
      <c r="A82" s="76"/>
      <c r="B82" s="77"/>
      <c r="C82" s="77"/>
      <c r="D82" s="77"/>
      <c r="E82" s="77"/>
      <c r="F82" s="77"/>
      <c r="G82" s="77"/>
      <c r="H82" s="77"/>
      <c r="I82" s="77"/>
    </row>
    <row r="83" spans="1:9" ht="15" customHeight="1" thickBot="1" x14ac:dyDescent="0.4">
      <c r="A83" s="66" t="s">
        <v>38</v>
      </c>
      <c r="B83" s="67"/>
      <c r="C83" s="67"/>
      <c r="D83" s="67"/>
      <c r="E83" s="67"/>
      <c r="F83" s="67"/>
      <c r="G83" s="67"/>
      <c r="H83" s="67"/>
      <c r="I83" s="68"/>
    </row>
    <row r="84" spans="1:9" ht="15" thickBot="1" x14ac:dyDescent="0.4"/>
    <row r="85" spans="1:9" ht="15" customHeight="1" thickBot="1" x14ac:dyDescent="0.4">
      <c r="B85" s="66" t="s">
        <v>4</v>
      </c>
      <c r="C85" s="67"/>
      <c r="D85" s="68"/>
      <c r="E85" s="69">
        <f>E41</f>
        <v>0</v>
      </c>
      <c r="F85" s="70"/>
      <c r="G85" s="70"/>
      <c r="H85" s="71"/>
    </row>
    <row r="86" spans="1:9" ht="15" thickBot="1" x14ac:dyDescent="0.4"/>
    <row r="87" spans="1:9" ht="15" customHeight="1" thickBot="1" x14ac:dyDescent="0.4">
      <c r="B87" s="66" t="s">
        <v>249</v>
      </c>
      <c r="C87" s="67"/>
      <c r="D87" s="68"/>
      <c r="E87" s="69">
        <f>E43</f>
        <v>0</v>
      </c>
      <c r="F87" s="70"/>
      <c r="G87" s="70"/>
      <c r="H87" s="71"/>
    </row>
    <row r="88" spans="1:9" ht="15" thickBot="1" x14ac:dyDescent="0.4"/>
    <row r="89" spans="1:9" ht="15" customHeight="1" thickBot="1" x14ac:dyDescent="0.4">
      <c r="B89" s="66" t="s">
        <v>48</v>
      </c>
      <c r="C89" s="67"/>
      <c r="D89" s="68"/>
      <c r="E89" s="69">
        <f>E85-E87</f>
        <v>0</v>
      </c>
      <c r="F89" s="70"/>
      <c r="G89" s="70"/>
      <c r="H89" s="71"/>
    </row>
    <row r="90" spans="1:9" ht="15" thickBot="1" x14ac:dyDescent="0.4"/>
    <row r="91" spans="1:9" ht="15" customHeight="1" thickBot="1" x14ac:dyDescent="0.4">
      <c r="B91" s="66" t="s">
        <v>49</v>
      </c>
      <c r="C91" s="67"/>
      <c r="D91" s="68"/>
      <c r="E91" s="84" t="e">
        <f>E87/E85</f>
        <v>#DIV/0!</v>
      </c>
      <c r="F91" s="85"/>
      <c r="G91" s="85"/>
      <c r="H91" s="86"/>
    </row>
    <row r="92" spans="1:9" ht="15" thickBot="1" x14ac:dyDescent="0.4">
      <c r="G92" s="7"/>
    </row>
    <row r="93" spans="1:9" ht="15" thickBot="1" x14ac:dyDescent="0.4">
      <c r="A93" s="87" t="s">
        <v>212</v>
      </c>
      <c r="B93" s="88"/>
      <c r="C93" s="88"/>
      <c r="D93" s="88"/>
      <c r="E93" s="88"/>
      <c r="F93" s="88"/>
      <c r="G93" s="88"/>
      <c r="H93" s="88"/>
      <c r="I93" s="89"/>
    </row>
    <row r="94" spans="1:9" ht="15" thickBot="1" x14ac:dyDescent="0.4"/>
    <row r="95" spans="1:9" ht="15" customHeight="1" thickBot="1" x14ac:dyDescent="0.4">
      <c r="A95" s="66" t="s">
        <v>9</v>
      </c>
      <c r="B95" s="67"/>
      <c r="C95" s="67"/>
      <c r="D95" s="67"/>
      <c r="E95" s="67"/>
      <c r="F95" s="67"/>
      <c r="G95" s="67"/>
      <c r="H95" s="67"/>
      <c r="I95" s="68"/>
    </row>
    <row r="96" spans="1:9" ht="15" thickBot="1" x14ac:dyDescent="0.4">
      <c r="A96" s="81" t="str">
        <f>LEN(A97)&amp;"/1800"</f>
        <v>0/1800</v>
      </c>
      <c r="B96" s="82"/>
      <c r="C96" s="82"/>
      <c r="D96" s="82"/>
      <c r="E96" s="82"/>
      <c r="F96" s="82"/>
      <c r="G96" s="82"/>
      <c r="H96" s="82"/>
      <c r="I96" s="83"/>
    </row>
    <row r="97" spans="1:9" x14ac:dyDescent="0.35">
      <c r="A97" s="51"/>
      <c r="B97" s="52"/>
      <c r="C97" s="52"/>
      <c r="D97" s="52"/>
      <c r="E97" s="52"/>
      <c r="F97" s="52"/>
      <c r="G97" s="52"/>
      <c r="H97" s="52"/>
      <c r="I97" s="53"/>
    </row>
    <row r="98" spans="1:9" x14ac:dyDescent="0.35">
      <c r="A98" s="54"/>
      <c r="B98" s="55"/>
      <c r="C98" s="55"/>
      <c r="D98" s="55"/>
      <c r="E98" s="55"/>
      <c r="F98" s="55"/>
      <c r="G98" s="55"/>
      <c r="H98" s="55"/>
      <c r="I98" s="56"/>
    </row>
    <row r="99" spans="1:9" x14ac:dyDescent="0.35">
      <c r="A99" s="54"/>
      <c r="B99" s="55"/>
      <c r="C99" s="55"/>
      <c r="D99" s="55"/>
      <c r="E99" s="55"/>
      <c r="F99" s="55"/>
      <c r="G99" s="55"/>
      <c r="H99" s="55"/>
      <c r="I99" s="56"/>
    </row>
    <row r="100" spans="1:9" x14ac:dyDescent="0.35">
      <c r="A100" s="54"/>
      <c r="B100" s="55"/>
      <c r="C100" s="55"/>
      <c r="D100" s="55"/>
      <c r="E100" s="55"/>
      <c r="F100" s="55"/>
      <c r="G100" s="55"/>
      <c r="H100" s="55"/>
      <c r="I100" s="56"/>
    </row>
    <row r="101" spans="1:9" x14ac:dyDescent="0.35">
      <c r="A101" s="54"/>
      <c r="B101" s="55"/>
      <c r="C101" s="55"/>
      <c r="D101" s="55"/>
      <c r="E101" s="55"/>
      <c r="F101" s="55"/>
      <c r="G101" s="55"/>
      <c r="H101" s="55"/>
      <c r="I101" s="56"/>
    </row>
    <row r="102" spans="1:9" x14ac:dyDescent="0.35">
      <c r="A102" s="54"/>
      <c r="B102" s="55"/>
      <c r="C102" s="55"/>
      <c r="D102" s="55"/>
      <c r="E102" s="55"/>
      <c r="F102" s="55"/>
      <c r="G102" s="55"/>
      <c r="H102" s="55"/>
      <c r="I102" s="56"/>
    </row>
    <row r="103" spans="1:9" x14ac:dyDescent="0.35">
      <c r="A103" s="54"/>
      <c r="B103" s="55"/>
      <c r="C103" s="55"/>
      <c r="D103" s="55"/>
      <c r="E103" s="55"/>
      <c r="F103" s="55"/>
      <c r="G103" s="55"/>
      <c r="H103" s="55"/>
      <c r="I103" s="56"/>
    </row>
    <row r="104" spans="1:9" x14ac:dyDescent="0.35">
      <c r="A104" s="54"/>
      <c r="B104" s="55"/>
      <c r="C104" s="55"/>
      <c r="D104" s="55"/>
      <c r="E104" s="55"/>
      <c r="F104" s="55"/>
      <c r="G104" s="55"/>
      <c r="H104" s="55"/>
      <c r="I104" s="56"/>
    </row>
    <row r="105" spans="1:9" x14ac:dyDescent="0.35">
      <c r="A105" s="54"/>
      <c r="B105" s="55"/>
      <c r="C105" s="55"/>
      <c r="D105" s="55"/>
      <c r="E105" s="55"/>
      <c r="F105" s="55"/>
      <c r="G105" s="55"/>
      <c r="H105" s="55"/>
      <c r="I105" s="56"/>
    </row>
    <row r="106" spans="1:9" x14ac:dyDescent="0.35">
      <c r="A106" s="54"/>
      <c r="B106" s="55"/>
      <c r="C106" s="55"/>
      <c r="D106" s="55"/>
      <c r="E106" s="55"/>
      <c r="F106" s="55"/>
      <c r="G106" s="55"/>
      <c r="H106" s="55"/>
      <c r="I106" s="56"/>
    </row>
    <row r="107" spans="1:9" x14ac:dyDescent="0.35">
      <c r="A107" s="54"/>
      <c r="B107" s="55"/>
      <c r="C107" s="55"/>
      <c r="D107" s="55"/>
      <c r="E107" s="55"/>
      <c r="F107" s="55"/>
      <c r="G107" s="55"/>
      <c r="H107" s="55"/>
      <c r="I107" s="56"/>
    </row>
    <row r="108" spans="1:9" x14ac:dyDescent="0.35">
      <c r="A108" s="54"/>
      <c r="B108" s="55"/>
      <c r="C108" s="55"/>
      <c r="D108" s="55"/>
      <c r="E108" s="55"/>
      <c r="F108" s="55"/>
      <c r="G108" s="55"/>
      <c r="H108" s="55"/>
      <c r="I108" s="56"/>
    </row>
    <row r="109" spans="1:9" x14ac:dyDescent="0.35">
      <c r="A109" s="54"/>
      <c r="B109" s="55"/>
      <c r="C109" s="55"/>
      <c r="D109" s="55"/>
      <c r="E109" s="55"/>
      <c r="F109" s="55"/>
      <c r="G109" s="55"/>
      <c r="H109" s="55"/>
      <c r="I109" s="56"/>
    </row>
    <row r="110" spans="1:9" x14ac:dyDescent="0.35">
      <c r="A110" s="54"/>
      <c r="B110" s="55"/>
      <c r="C110" s="55"/>
      <c r="D110" s="55"/>
      <c r="E110" s="55"/>
      <c r="F110" s="55"/>
      <c r="G110" s="55"/>
      <c r="H110" s="55"/>
      <c r="I110" s="56"/>
    </row>
    <row r="111" spans="1:9" x14ac:dyDescent="0.35">
      <c r="A111" s="54"/>
      <c r="B111" s="55"/>
      <c r="C111" s="55"/>
      <c r="D111" s="55"/>
      <c r="E111" s="55"/>
      <c r="F111" s="55"/>
      <c r="G111" s="55"/>
      <c r="H111" s="55"/>
      <c r="I111" s="56"/>
    </row>
    <row r="112" spans="1:9" x14ac:dyDescent="0.35">
      <c r="A112" s="54"/>
      <c r="B112" s="55"/>
      <c r="C112" s="55"/>
      <c r="D112" s="55"/>
      <c r="E112" s="55"/>
      <c r="F112" s="55"/>
      <c r="G112" s="55"/>
      <c r="H112" s="55"/>
      <c r="I112" s="56"/>
    </row>
    <row r="113" spans="1:9" x14ac:dyDescent="0.35">
      <c r="A113" s="54"/>
      <c r="B113" s="55"/>
      <c r="C113" s="55"/>
      <c r="D113" s="55"/>
      <c r="E113" s="55"/>
      <c r="F113" s="55"/>
      <c r="G113" s="55"/>
      <c r="H113" s="55"/>
      <c r="I113" s="56"/>
    </row>
    <row r="114" spans="1:9" x14ac:dyDescent="0.35">
      <c r="A114" s="54"/>
      <c r="B114" s="55"/>
      <c r="C114" s="55"/>
      <c r="D114" s="55"/>
      <c r="E114" s="55"/>
      <c r="F114" s="55"/>
      <c r="G114" s="55"/>
      <c r="H114" s="55"/>
      <c r="I114" s="56"/>
    </row>
    <row r="115" spans="1:9" x14ac:dyDescent="0.35">
      <c r="A115" s="54"/>
      <c r="B115" s="55"/>
      <c r="C115" s="55"/>
      <c r="D115" s="55"/>
      <c r="E115" s="55"/>
      <c r="F115" s="55"/>
      <c r="G115" s="55"/>
      <c r="H115" s="55"/>
      <c r="I115" s="56"/>
    </row>
    <row r="116" spans="1:9" ht="15" thickBot="1" x14ac:dyDescent="0.4">
      <c r="A116" s="57"/>
      <c r="B116" s="58"/>
      <c r="C116" s="58"/>
      <c r="D116" s="58"/>
      <c r="E116" s="58"/>
      <c r="F116" s="58"/>
      <c r="G116" s="58"/>
      <c r="H116" s="58"/>
      <c r="I116" s="59"/>
    </row>
    <row r="117" spans="1:9" ht="15" thickBot="1" x14ac:dyDescent="0.4"/>
    <row r="118" spans="1:9" ht="15.75" customHeight="1" thickBot="1" x14ac:dyDescent="0.4">
      <c r="A118" s="66" t="s">
        <v>54</v>
      </c>
      <c r="B118" s="67"/>
      <c r="C118" s="67"/>
      <c r="D118" s="67"/>
      <c r="E118" s="67"/>
      <c r="F118" s="67"/>
      <c r="G118" s="67"/>
      <c r="H118" s="67"/>
      <c r="I118" s="68"/>
    </row>
    <row r="119" spans="1:9" ht="15" thickBot="1" x14ac:dyDescent="0.4">
      <c r="A119" s="81" t="str">
        <f>LEN(A120)&amp;"/1800"</f>
        <v>0/1800</v>
      </c>
      <c r="B119" s="82"/>
      <c r="C119" s="82"/>
      <c r="D119" s="82"/>
      <c r="E119" s="82"/>
      <c r="F119" s="82"/>
      <c r="G119" s="82"/>
      <c r="H119" s="82"/>
      <c r="I119" s="83"/>
    </row>
    <row r="120" spans="1:9" x14ac:dyDescent="0.35">
      <c r="A120" s="51"/>
      <c r="B120" s="52"/>
      <c r="C120" s="52"/>
      <c r="D120" s="52"/>
      <c r="E120" s="52"/>
      <c r="F120" s="52"/>
      <c r="G120" s="52"/>
      <c r="H120" s="52"/>
      <c r="I120" s="53"/>
    </row>
    <row r="121" spans="1:9" x14ac:dyDescent="0.35">
      <c r="A121" s="54"/>
      <c r="B121" s="55"/>
      <c r="C121" s="55"/>
      <c r="D121" s="55"/>
      <c r="E121" s="55"/>
      <c r="F121" s="55"/>
      <c r="G121" s="55"/>
      <c r="H121" s="55"/>
      <c r="I121" s="56"/>
    </row>
    <row r="122" spans="1:9" x14ac:dyDescent="0.35">
      <c r="A122" s="54"/>
      <c r="B122" s="55"/>
      <c r="C122" s="55"/>
      <c r="D122" s="55"/>
      <c r="E122" s="55"/>
      <c r="F122" s="55"/>
      <c r="G122" s="55"/>
      <c r="H122" s="55"/>
      <c r="I122" s="56"/>
    </row>
    <row r="123" spans="1:9" x14ac:dyDescent="0.35">
      <c r="A123" s="54"/>
      <c r="B123" s="55"/>
      <c r="C123" s="55"/>
      <c r="D123" s="55"/>
      <c r="E123" s="55"/>
      <c r="F123" s="55"/>
      <c r="G123" s="55"/>
      <c r="H123" s="55"/>
      <c r="I123" s="56"/>
    </row>
    <row r="124" spans="1:9" x14ac:dyDescent="0.35">
      <c r="A124" s="54"/>
      <c r="B124" s="55"/>
      <c r="C124" s="55"/>
      <c r="D124" s="55"/>
      <c r="E124" s="55"/>
      <c r="F124" s="55"/>
      <c r="G124" s="55"/>
      <c r="H124" s="55"/>
      <c r="I124" s="56"/>
    </row>
    <row r="125" spans="1:9" x14ac:dyDescent="0.35">
      <c r="A125" s="54"/>
      <c r="B125" s="55"/>
      <c r="C125" s="55"/>
      <c r="D125" s="55"/>
      <c r="E125" s="55"/>
      <c r="F125" s="55"/>
      <c r="G125" s="55"/>
      <c r="H125" s="55"/>
      <c r="I125" s="56"/>
    </row>
    <row r="126" spans="1:9" x14ac:dyDescent="0.35">
      <c r="A126" s="54"/>
      <c r="B126" s="55"/>
      <c r="C126" s="55"/>
      <c r="D126" s="55"/>
      <c r="E126" s="55"/>
      <c r="F126" s="55"/>
      <c r="G126" s="55"/>
      <c r="H126" s="55"/>
      <c r="I126" s="56"/>
    </row>
    <row r="127" spans="1:9" x14ac:dyDescent="0.35">
      <c r="A127" s="54"/>
      <c r="B127" s="55"/>
      <c r="C127" s="55"/>
      <c r="D127" s="55"/>
      <c r="E127" s="55"/>
      <c r="F127" s="55"/>
      <c r="G127" s="55"/>
      <c r="H127" s="55"/>
      <c r="I127" s="56"/>
    </row>
    <row r="128" spans="1:9" x14ac:dyDescent="0.35">
      <c r="A128" s="54"/>
      <c r="B128" s="55"/>
      <c r="C128" s="55"/>
      <c r="D128" s="55"/>
      <c r="E128" s="55"/>
      <c r="F128" s="55"/>
      <c r="G128" s="55"/>
      <c r="H128" s="55"/>
      <c r="I128" s="56"/>
    </row>
    <row r="129" spans="1:9" x14ac:dyDescent="0.35">
      <c r="A129" s="54"/>
      <c r="B129" s="55"/>
      <c r="C129" s="55"/>
      <c r="D129" s="55"/>
      <c r="E129" s="55"/>
      <c r="F129" s="55"/>
      <c r="G129" s="55"/>
      <c r="H129" s="55"/>
      <c r="I129" s="56"/>
    </row>
    <row r="130" spans="1:9" x14ac:dyDescent="0.35">
      <c r="A130" s="54"/>
      <c r="B130" s="55"/>
      <c r="C130" s="55"/>
      <c r="D130" s="55"/>
      <c r="E130" s="55"/>
      <c r="F130" s="55"/>
      <c r="G130" s="55"/>
      <c r="H130" s="55"/>
      <c r="I130" s="56"/>
    </row>
    <row r="131" spans="1:9" x14ac:dyDescent="0.35">
      <c r="A131" s="54"/>
      <c r="B131" s="55"/>
      <c r="C131" s="55"/>
      <c r="D131" s="55"/>
      <c r="E131" s="55"/>
      <c r="F131" s="55"/>
      <c r="G131" s="55"/>
      <c r="H131" s="55"/>
      <c r="I131" s="56"/>
    </row>
    <row r="132" spans="1:9" x14ac:dyDescent="0.35">
      <c r="A132" s="54"/>
      <c r="B132" s="55"/>
      <c r="C132" s="55"/>
      <c r="D132" s="55"/>
      <c r="E132" s="55"/>
      <c r="F132" s="55"/>
      <c r="G132" s="55"/>
      <c r="H132" s="55"/>
      <c r="I132" s="56"/>
    </row>
    <row r="133" spans="1:9" x14ac:dyDescent="0.35">
      <c r="A133" s="54"/>
      <c r="B133" s="55"/>
      <c r="C133" s="55"/>
      <c r="D133" s="55"/>
      <c r="E133" s="55"/>
      <c r="F133" s="55"/>
      <c r="G133" s="55"/>
      <c r="H133" s="55"/>
      <c r="I133" s="56"/>
    </row>
    <row r="134" spans="1:9" x14ac:dyDescent="0.35">
      <c r="A134" s="54"/>
      <c r="B134" s="55"/>
      <c r="C134" s="55"/>
      <c r="D134" s="55"/>
      <c r="E134" s="55"/>
      <c r="F134" s="55"/>
      <c r="G134" s="55"/>
      <c r="H134" s="55"/>
      <c r="I134" s="56"/>
    </row>
    <row r="135" spans="1:9" x14ac:dyDescent="0.35">
      <c r="A135" s="54"/>
      <c r="B135" s="55"/>
      <c r="C135" s="55"/>
      <c r="D135" s="55"/>
      <c r="E135" s="55"/>
      <c r="F135" s="55"/>
      <c r="G135" s="55"/>
      <c r="H135" s="55"/>
      <c r="I135" s="56"/>
    </row>
    <row r="136" spans="1:9" x14ac:dyDescent="0.35">
      <c r="A136" s="54"/>
      <c r="B136" s="55"/>
      <c r="C136" s="55"/>
      <c r="D136" s="55"/>
      <c r="E136" s="55"/>
      <c r="F136" s="55"/>
      <c r="G136" s="55"/>
      <c r="H136" s="55"/>
      <c r="I136" s="56"/>
    </row>
    <row r="137" spans="1:9" x14ac:dyDescent="0.35">
      <c r="A137" s="54"/>
      <c r="B137" s="55"/>
      <c r="C137" s="55"/>
      <c r="D137" s="55"/>
      <c r="E137" s="55"/>
      <c r="F137" s="55"/>
      <c r="G137" s="55"/>
      <c r="H137" s="55"/>
      <c r="I137" s="56"/>
    </row>
    <row r="138" spans="1:9" x14ac:dyDescent="0.35">
      <c r="A138" s="54"/>
      <c r="B138" s="55"/>
      <c r="C138" s="55"/>
      <c r="D138" s="55"/>
      <c r="E138" s="55"/>
      <c r="F138" s="55"/>
      <c r="G138" s="55"/>
      <c r="H138" s="55"/>
      <c r="I138" s="56"/>
    </row>
    <row r="139" spans="1:9" ht="15" thickBot="1" x14ac:dyDescent="0.4">
      <c r="A139" s="57"/>
      <c r="B139" s="58"/>
      <c r="C139" s="58"/>
      <c r="D139" s="58"/>
      <c r="E139" s="58"/>
      <c r="F139" s="58"/>
      <c r="G139" s="58"/>
      <c r="H139" s="58"/>
      <c r="I139" s="59"/>
    </row>
    <row r="140" spans="1:9" ht="15" thickBot="1" x14ac:dyDescent="0.4"/>
    <row r="141" spans="1:9" ht="15.75" customHeight="1" thickBot="1" x14ac:dyDescent="0.4">
      <c r="A141" s="66" t="s">
        <v>120</v>
      </c>
      <c r="B141" s="67"/>
      <c r="C141" s="67"/>
      <c r="D141" s="67"/>
      <c r="E141" s="67"/>
      <c r="F141" s="67"/>
      <c r="G141" s="67"/>
      <c r="H141" s="67"/>
      <c r="I141" s="68"/>
    </row>
    <row r="142" spans="1:9" ht="15" thickBot="1" x14ac:dyDescent="0.4">
      <c r="A142" s="81" t="str">
        <f>LEN(A143)&amp;"/1800"</f>
        <v>0/1800</v>
      </c>
      <c r="B142" s="82"/>
      <c r="C142" s="82"/>
      <c r="D142" s="82"/>
      <c r="E142" s="82"/>
      <c r="F142" s="82"/>
      <c r="G142" s="82"/>
      <c r="H142" s="82"/>
      <c r="I142" s="83"/>
    </row>
    <row r="143" spans="1:9" x14ac:dyDescent="0.35">
      <c r="A143" s="51"/>
      <c r="B143" s="52"/>
      <c r="C143" s="52"/>
      <c r="D143" s="52"/>
      <c r="E143" s="52"/>
      <c r="F143" s="52"/>
      <c r="G143" s="52"/>
      <c r="H143" s="52"/>
      <c r="I143" s="53"/>
    </row>
    <row r="144" spans="1:9" x14ac:dyDescent="0.35">
      <c r="A144" s="54"/>
      <c r="B144" s="55"/>
      <c r="C144" s="55"/>
      <c r="D144" s="55"/>
      <c r="E144" s="55"/>
      <c r="F144" s="55"/>
      <c r="G144" s="55"/>
      <c r="H144" s="55"/>
      <c r="I144" s="56"/>
    </row>
    <row r="145" spans="1:9" x14ac:dyDescent="0.35">
      <c r="A145" s="54"/>
      <c r="B145" s="55"/>
      <c r="C145" s="55"/>
      <c r="D145" s="55"/>
      <c r="E145" s="55"/>
      <c r="F145" s="55"/>
      <c r="G145" s="55"/>
      <c r="H145" s="55"/>
      <c r="I145" s="56"/>
    </row>
    <row r="146" spans="1:9" x14ac:dyDescent="0.35">
      <c r="A146" s="54"/>
      <c r="B146" s="55"/>
      <c r="C146" s="55"/>
      <c r="D146" s="55"/>
      <c r="E146" s="55"/>
      <c r="F146" s="55"/>
      <c r="G146" s="55"/>
      <c r="H146" s="55"/>
      <c r="I146" s="56"/>
    </row>
    <row r="147" spans="1:9" x14ac:dyDescent="0.35">
      <c r="A147" s="54"/>
      <c r="B147" s="55"/>
      <c r="C147" s="55"/>
      <c r="D147" s="55"/>
      <c r="E147" s="55"/>
      <c r="F147" s="55"/>
      <c r="G147" s="55"/>
      <c r="H147" s="55"/>
      <c r="I147" s="56"/>
    </row>
    <row r="148" spans="1:9" x14ac:dyDescent="0.35">
      <c r="A148" s="54"/>
      <c r="B148" s="55"/>
      <c r="C148" s="55"/>
      <c r="D148" s="55"/>
      <c r="E148" s="55"/>
      <c r="F148" s="55"/>
      <c r="G148" s="55"/>
      <c r="H148" s="55"/>
      <c r="I148" s="56"/>
    </row>
    <row r="149" spans="1:9" x14ac:dyDescent="0.35">
      <c r="A149" s="54"/>
      <c r="B149" s="55"/>
      <c r="C149" s="55"/>
      <c r="D149" s="55"/>
      <c r="E149" s="55"/>
      <c r="F149" s="55"/>
      <c r="G149" s="55"/>
      <c r="H149" s="55"/>
      <c r="I149" s="56"/>
    </row>
    <row r="150" spans="1:9" x14ac:dyDescent="0.35">
      <c r="A150" s="54"/>
      <c r="B150" s="55"/>
      <c r="C150" s="55"/>
      <c r="D150" s="55"/>
      <c r="E150" s="55"/>
      <c r="F150" s="55"/>
      <c r="G150" s="55"/>
      <c r="H150" s="55"/>
      <c r="I150" s="56"/>
    </row>
    <row r="151" spans="1:9" x14ac:dyDescent="0.35">
      <c r="A151" s="54"/>
      <c r="B151" s="55"/>
      <c r="C151" s="55"/>
      <c r="D151" s="55"/>
      <c r="E151" s="55"/>
      <c r="F151" s="55"/>
      <c r="G151" s="55"/>
      <c r="H151" s="55"/>
      <c r="I151" s="56"/>
    </row>
    <row r="152" spans="1:9" x14ac:dyDescent="0.35">
      <c r="A152" s="54"/>
      <c r="B152" s="55"/>
      <c r="C152" s="55"/>
      <c r="D152" s="55"/>
      <c r="E152" s="55"/>
      <c r="F152" s="55"/>
      <c r="G152" s="55"/>
      <c r="H152" s="55"/>
      <c r="I152" s="56"/>
    </row>
    <row r="153" spans="1:9" x14ac:dyDescent="0.35">
      <c r="A153" s="54"/>
      <c r="B153" s="55"/>
      <c r="C153" s="55"/>
      <c r="D153" s="55"/>
      <c r="E153" s="55"/>
      <c r="F153" s="55"/>
      <c r="G153" s="55"/>
      <c r="H153" s="55"/>
      <c r="I153" s="56"/>
    </row>
    <row r="154" spans="1:9" x14ac:dyDescent="0.35">
      <c r="A154" s="54"/>
      <c r="B154" s="55"/>
      <c r="C154" s="55"/>
      <c r="D154" s="55"/>
      <c r="E154" s="55"/>
      <c r="F154" s="55"/>
      <c r="G154" s="55"/>
      <c r="H154" s="55"/>
      <c r="I154" s="56"/>
    </row>
    <row r="155" spans="1:9" x14ac:dyDescent="0.35">
      <c r="A155" s="54"/>
      <c r="B155" s="55"/>
      <c r="C155" s="55"/>
      <c r="D155" s="55"/>
      <c r="E155" s="55"/>
      <c r="F155" s="55"/>
      <c r="G155" s="55"/>
      <c r="H155" s="55"/>
      <c r="I155" s="56"/>
    </row>
    <row r="156" spans="1:9" x14ac:dyDescent="0.35">
      <c r="A156" s="54"/>
      <c r="B156" s="55"/>
      <c r="C156" s="55"/>
      <c r="D156" s="55"/>
      <c r="E156" s="55"/>
      <c r="F156" s="55"/>
      <c r="G156" s="55"/>
      <c r="H156" s="55"/>
      <c r="I156" s="56"/>
    </row>
    <row r="157" spans="1:9" x14ac:dyDescent="0.35">
      <c r="A157" s="54"/>
      <c r="B157" s="55"/>
      <c r="C157" s="55"/>
      <c r="D157" s="55"/>
      <c r="E157" s="55"/>
      <c r="F157" s="55"/>
      <c r="G157" s="55"/>
      <c r="H157" s="55"/>
      <c r="I157" s="56"/>
    </row>
    <row r="158" spans="1:9" x14ac:dyDescent="0.35">
      <c r="A158" s="54"/>
      <c r="B158" s="55"/>
      <c r="C158" s="55"/>
      <c r="D158" s="55"/>
      <c r="E158" s="55"/>
      <c r="F158" s="55"/>
      <c r="G158" s="55"/>
      <c r="H158" s="55"/>
      <c r="I158" s="56"/>
    </row>
    <row r="159" spans="1:9" x14ac:dyDescent="0.35">
      <c r="A159" s="54"/>
      <c r="B159" s="55"/>
      <c r="C159" s="55"/>
      <c r="D159" s="55"/>
      <c r="E159" s="55"/>
      <c r="F159" s="55"/>
      <c r="G159" s="55"/>
      <c r="H159" s="55"/>
      <c r="I159" s="56"/>
    </row>
    <row r="160" spans="1:9" x14ac:dyDescent="0.35">
      <c r="A160" s="54"/>
      <c r="B160" s="55"/>
      <c r="C160" s="55"/>
      <c r="D160" s="55"/>
      <c r="E160" s="55"/>
      <c r="F160" s="55"/>
      <c r="G160" s="55"/>
      <c r="H160" s="55"/>
      <c r="I160" s="56"/>
    </row>
    <row r="161" spans="1:9" x14ac:dyDescent="0.35">
      <c r="A161" s="54"/>
      <c r="B161" s="55"/>
      <c r="C161" s="55"/>
      <c r="D161" s="55"/>
      <c r="E161" s="55"/>
      <c r="F161" s="55"/>
      <c r="G161" s="55"/>
      <c r="H161" s="55"/>
      <c r="I161" s="56"/>
    </row>
    <row r="162" spans="1:9" ht="15" thickBot="1" x14ac:dyDescent="0.4">
      <c r="A162" s="57"/>
      <c r="B162" s="58"/>
      <c r="C162" s="58"/>
      <c r="D162" s="58"/>
      <c r="E162" s="58"/>
      <c r="F162" s="58"/>
      <c r="G162" s="58"/>
      <c r="H162" s="58"/>
      <c r="I162" s="59"/>
    </row>
  </sheetData>
  <sheetProtection algorithmName="SHA-512" hashValue="pjLzbyqDK+Wfry91CnPyfRSSOMgJ2psLyr+b2Y05iKnhgCDVj0ZaumXyp6wsiqVE6SIoysltUvX1MDDBLS6hQw==" saltValue="2As6gr46Whb7M/F3+SxCFA==" spinCount="100000" sheet="1" selectLockedCells="1"/>
  <dataConsolidate/>
  <mergeCells count="66">
    <mergeCell ref="B2:D2"/>
    <mergeCell ref="F2:H2"/>
    <mergeCell ref="B3:D6"/>
    <mergeCell ref="F3:H6"/>
    <mergeCell ref="E27:H29"/>
    <mergeCell ref="C10:G14"/>
    <mergeCell ref="B18:H23"/>
    <mergeCell ref="E25:H25"/>
    <mergeCell ref="B25:D25"/>
    <mergeCell ref="A83:I83"/>
    <mergeCell ref="A79:I79"/>
    <mergeCell ref="A60:I61"/>
    <mergeCell ref="A63:I63"/>
    <mergeCell ref="A64:I65"/>
    <mergeCell ref="A75:I75"/>
    <mergeCell ref="B37:D39"/>
    <mergeCell ref="E37:H39"/>
    <mergeCell ref="B41:D41"/>
    <mergeCell ref="B43:D43"/>
    <mergeCell ref="E41:H41"/>
    <mergeCell ref="E43:H43"/>
    <mergeCell ref="B31:D33"/>
    <mergeCell ref="F56:H56"/>
    <mergeCell ref="F57:H57"/>
    <mergeCell ref="B27:D29"/>
    <mergeCell ref="A47:I48"/>
    <mergeCell ref="F50:H50"/>
    <mergeCell ref="F54:H54"/>
    <mergeCell ref="B56:D56"/>
    <mergeCell ref="B57:D57"/>
    <mergeCell ref="E31:H33"/>
    <mergeCell ref="A45:I45"/>
    <mergeCell ref="B50:D50"/>
    <mergeCell ref="B53:D53"/>
    <mergeCell ref="F53:H53"/>
    <mergeCell ref="F51:H51"/>
    <mergeCell ref="A46:I46"/>
    <mergeCell ref="A119:I119"/>
    <mergeCell ref="A120:I139"/>
    <mergeCell ref="E89:H89"/>
    <mergeCell ref="A143:I162"/>
    <mergeCell ref="E91:H91"/>
    <mergeCell ref="A96:I96"/>
    <mergeCell ref="B91:D91"/>
    <mergeCell ref="A118:I118"/>
    <mergeCell ref="A141:I141"/>
    <mergeCell ref="A142:I142"/>
    <mergeCell ref="A95:I95"/>
    <mergeCell ref="A93:I93"/>
    <mergeCell ref="B89:D89"/>
    <mergeCell ref="B35:D35"/>
    <mergeCell ref="E35:H35"/>
    <mergeCell ref="B54:D54"/>
    <mergeCell ref="A97:I116"/>
    <mergeCell ref="A76:I77"/>
    <mergeCell ref="A59:I59"/>
    <mergeCell ref="A67:I67"/>
    <mergeCell ref="A68:I69"/>
    <mergeCell ref="A71:I71"/>
    <mergeCell ref="A72:I73"/>
    <mergeCell ref="B87:D87"/>
    <mergeCell ref="B85:D85"/>
    <mergeCell ref="E87:H87"/>
    <mergeCell ref="A80:I82"/>
    <mergeCell ref="B51:D51"/>
    <mergeCell ref="E85:H85"/>
  </mergeCells>
  <phoneticPr fontId="8" type="noConversion"/>
  <conditionalFormatting sqref="E25:H25 E37 B51:D51 A47 F54 A80 A97:I116 A120:I139 A143:I162">
    <cfRule type="containsBlanks" dxfId="31" priority="1208">
      <formula>LEN(TRIM(A25))=0</formula>
    </cfRule>
  </conditionalFormatting>
  <conditionalFormatting sqref="E27:H29 E31:H33 E35:H35 E41:H41 E43:H43 F51:H51 A60 A64 A76 E85:H85 E87:H87 E89:H89 E91:H91 B3:D6 F3:H6">
    <cfRule type="containsBlanks" dxfId="30" priority="1187">
      <formula>LEN(TRIM(A3))=0</formula>
    </cfRule>
  </conditionalFormatting>
  <conditionalFormatting sqref="B57:D57">
    <cfRule type="containsBlanks" dxfId="29" priority="8">
      <formula>LEN(TRIM(B57))=0</formula>
    </cfRule>
  </conditionalFormatting>
  <conditionalFormatting sqref="F57:H57">
    <cfRule type="containsBlanks" dxfId="28" priority="7">
      <formula>LEN(TRIM(F57))=0</formula>
    </cfRule>
  </conditionalFormatting>
  <conditionalFormatting sqref="A68">
    <cfRule type="containsBlanks" dxfId="27" priority="6">
      <formula>LEN(TRIM(A68))=0</formula>
    </cfRule>
  </conditionalFormatting>
  <conditionalFormatting sqref="A72">
    <cfRule type="containsBlanks" dxfId="26" priority="5">
      <formula>LEN(TRIM(A72))=0</formula>
    </cfRule>
  </conditionalFormatting>
  <conditionalFormatting sqref="B54">
    <cfRule type="containsBlanks" dxfId="25" priority="4">
      <formula>LEN(TRIM(B54))=0</formula>
    </cfRule>
  </conditionalFormatting>
  <dataValidations xWindow="653" yWindow="754" count="14">
    <dataValidation allowBlank="1" showInputMessage="1" showErrorMessage="1" promptTitle="Nápoveda" prompt="Bunka sa vyplní automaticky po zadaní hodnoty do inej bunky." sqref="E91:H91 E89:H89 E87:H87 E85:H85 A76:I77 E27:H29 A60:I61 E31:H33 A64:I66 A68:I70 A72:I73" xr:uid="{04D86DF0-7DC8-419B-AA33-91568130482C}"/>
    <dataValidation type="list" allowBlank="1" showInputMessage="1" showErrorMessage="1" promptTitle="Nápoveda" prompt="Vyberte jednu hodnotu z rozbalovacieho zoznamu." sqref="E37:H39" xr:uid="{48179C15-3590-4F4E-BFED-A28390431555}">
      <formula1>ciselnik_nazov_po</formula1>
    </dataValidation>
    <dataValidation allowBlank="1" showInputMessage="1" showErrorMessage="1" promptTitle="Nápoveda" prompt="Bunka sa vyplní automaticky po zadané hodnoty do inej bunky." sqref="E41:H41" xr:uid="{A438ED98-949E-4947-8365-8E2EAAA1DAD9}"/>
    <dataValidation allowBlank="1" showInputMessage="1" showErrorMessage="1" promptTitle="Nápoveda" prompt="Bunka sa vyplní automaticky po zadaní hodnooty do inej bunky._x000a_" sqref="E43:H43" xr:uid="{13A7706C-1D8B-4C8B-8CFF-E51B04346000}"/>
    <dataValidation type="list" allowBlank="1" showInputMessage="1" showErrorMessage="1" sqref="E26:H26" xr:uid="{8CB59137-6EC8-48D3-B6E0-A908058640BC}">
      <formula1>ciselnik_nazov_programu</formula1>
    </dataValidation>
    <dataValidation allowBlank="1" showInputMessage="1" showErrorMessage="1" promptTitle="Nápoveda" prompt="_x000a_Bunka sa vyplní automaticky po zadaní hodnoty do inej bunky." sqref="E35:H35" xr:uid="{40FA04BE-1A9D-4D89-80AA-ADD539109378}"/>
    <dataValidation type="date" showInputMessage="1" showErrorMessage="1" promptTitle="Nápoveda" prompt="Uveďte začiatok projektu vo formáte DD.MM.RRRR" sqref="B54:D54" xr:uid="{EFCDA6AC-4771-403E-B560-41F35CC19DA6}">
      <formula1>42370</formula1>
      <formula2>45291</formula2>
    </dataValidation>
    <dataValidation type="textLength" operator="lessThanOrEqual" allowBlank="1" showInputMessage="1" showErrorMessage="1" errorTitle="Nápoveda" error="Vyplňte skrátený názov projektu. Akronym by nemal byť dlhší ako 10 znakov." promptTitle="Nápoveda" prompt="Vyplňte skrátený názov projektu. Akronym by nemal byť dlhší ako 10 znakov." sqref="B51:D51" xr:uid="{243E635E-A2BA-401C-8554-5D28CB5BB9A4}">
      <formula1>10</formula1>
    </dataValidation>
    <dataValidation allowBlank="1" showInputMessage="1" showErrorMessage="1" promptTitle="Nápoveda" prompt="Uveďte názov projektu. " sqref="A47:I48" xr:uid="{FA7F6CFF-333A-46C8-B861-C3CF4CE1E2C0}"/>
    <dataValidation allowBlank="1" showInputMessage="1" showErrorMessage="1" promptTitle="Nápoveda" prompt="Trvanie projektu sa vypočíta automaticky po zadaní začiatku a konca projektu." sqref="F51:H51" xr:uid="{624D1274-0AFF-4B89-896B-ABB9C8FCDA3A}"/>
    <dataValidation type="textLength" operator="lessThanOrEqual" allowBlank="1" showInputMessage="1" showErrorMessage="1" promptTitle="Nápoveda" prompt="Stručný popis projektu v slovenskom jazyku._x000a_Napíšte krátky, logicky zrozumiteľný sumár o projekte Upozorňujeme, že tento opis bude slúžiť na účely publicity. Uistite sa, že text je gramaticky správny a zrozumiteľný._x000a_" sqref="A97:I116" xr:uid="{78C1947F-505C-4894-8F4A-5D01774BFA32}">
      <formula1>1800</formula1>
    </dataValidation>
    <dataValidation type="textLength" operator="lessThanOrEqual" allowBlank="1" showInputMessage="1" showErrorMessage="1" promptTitle="Nápoveda" prompt="Stručný popis projektu v maďarskom jazyku._x000a_Napíšte krátky, logicky zrozumiteľný sumár o projekte Upozorňujeme, že tento opis bude slúžiť na účely publicity. Uistite sa, že text je gramaticky správny a zrozumiteľný." sqref="A120:I139 A143:I162" xr:uid="{8B2DD73C-40F3-46FA-8A1D-38864C318ED0}">
      <formula1>1800</formula1>
    </dataValidation>
    <dataValidation operator="lessThanOrEqual" allowBlank="1" showInputMessage="1" showErrorMessage="1" errorTitle="Nápoveda" error="Vyplňte skrátený názov projektu. Akronym by nemal byť dlhší ako 10 znakov." promptTitle="Nápoveda" prompt="Uveďte presný názov obce/mesta a kraj, kde sa bude projekt realizovať " sqref="B57:D57 F57:H57" xr:uid="{F1C89BA5-4F41-4423-AE4E-D806EB0BBD0B}"/>
    <dataValidation type="date" allowBlank="1" showInputMessage="1" showErrorMessage="1" promptTitle="Nápoveda" prompt="Uveďte koniec projektu vo formáte DD.MM.RRRR" sqref="F54:H54" xr:uid="{3DA277E9-4424-4B31-BC81-7D791C72FC2E}">
      <formula1>42370</formula1>
      <formula2>45291</formula2>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differentFirst="1">
    <oddFooter>&amp;LStrana &amp;P z &amp;N</oddFooter>
  </headerFooter>
  <rowBreaks count="3" manualBreakCount="3">
    <brk id="44" max="16383" man="1"/>
    <brk id="92" max="16383" man="1"/>
    <brk id="139" max="8" man="1"/>
  </rowBreaks>
  <drawing r:id="rId2"/>
  <extLst>
    <ext xmlns:x14="http://schemas.microsoft.com/office/spreadsheetml/2009/9/main" uri="{CCE6A557-97BC-4b89-ADB6-D9C93CAAB3DF}">
      <x14:dataValidations xmlns:xm="http://schemas.microsoft.com/office/excel/2006/main" xWindow="653" yWindow="754" count="1">
        <x14:dataValidation type="list" allowBlank="1" showInputMessage="1" showErrorMessage="1" xr:uid="{6C56791C-ABA4-4466-B9A7-1515412616E7}">
          <x14:formula1>
            <xm:f>Číselník!$B$7:$B$31</xm:f>
          </x14:formula1>
          <xm:sqref>A80:I82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069D6-2BD6-4668-A24D-8D3232D58D53}">
  <dimension ref="A1:W258"/>
  <sheetViews>
    <sheetView showGridLines="0" view="pageBreakPreview" topLeftCell="A19" zoomScale="145" zoomScaleNormal="145" zoomScaleSheetLayoutView="145" workbookViewId="0">
      <selection activeCell="J24" sqref="J24"/>
    </sheetView>
  </sheetViews>
  <sheetFormatPr defaultColWidth="9.1796875" defaultRowHeight="14.5" x14ac:dyDescent="0.35"/>
  <cols>
    <col min="1" max="6" width="9.1796875" style="5"/>
    <col min="7" max="7" width="10.7265625" style="5" customWidth="1"/>
    <col min="8" max="16384" width="9.1796875" style="5"/>
  </cols>
  <sheetData>
    <row r="1" spans="1:23" ht="16" thickBot="1" x14ac:dyDescent="0.4">
      <c r="A1" s="8" t="s">
        <v>213</v>
      </c>
      <c r="B1" s="8"/>
      <c r="C1" s="8"/>
      <c r="D1" s="8"/>
      <c r="E1" s="9"/>
      <c r="F1" s="9"/>
      <c r="G1" s="9"/>
      <c r="H1" s="9"/>
      <c r="I1" s="9"/>
    </row>
    <row r="2" spans="1:23" ht="15" thickBot="1" x14ac:dyDescent="0.4">
      <c r="A2" s="87" t="s">
        <v>264</v>
      </c>
      <c r="B2" s="88"/>
      <c r="C2" s="88"/>
      <c r="D2" s="88"/>
      <c r="E2" s="88"/>
      <c r="F2" s="88"/>
      <c r="G2" s="88"/>
      <c r="H2" s="88"/>
      <c r="I2" s="89"/>
    </row>
    <row r="3" spans="1:23" ht="15.75" customHeight="1" thickBot="1" x14ac:dyDescent="0.4">
      <c r="A3" s="66" t="s">
        <v>39</v>
      </c>
      <c r="B3" s="67"/>
      <c r="C3" s="67"/>
      <c r="D3" s="67"/>
      <c r="E3" s="67"/>
      <c r="F3" s="67"/>
      <c r="G3" s="67"/>
      <c r="H3" s="67"/>
      <c r="I3" s="68"/>
    </row>
    <row r="4" spans="1:23" x14ac:dyDescent="0.35">
      <c r="A4" s="102"/>
      <c r="B4" s="103"/>
      <c r="C4" s="103"/>
      <c r="D4" s="103"/>
      <c r="E4" s="103"/>
      <c r="F4" s="103"/>
      <c r="G4" s="103"/>
      <c r="H4" s="103"/>
      <c r="I4" s="104"/>
    </row>
    <row r="5" spans="1:23" x14ac:dyDescent="0.35">
      <c r="A5" s="129"/>
      <c r="B5" s="130"/>
      <c r="C5" s="130"/>
      <c r="D5" s="130"/>
      <c r="E5" s="130"/>
      <c r="F5" s="130"/>
      <c r="G5" s="130"/>
      <c r="H5" s="130"/>
      <c r="I5" s="131"/>
    </row>
    <row r="6" spans="1:23" ht="15" thickBot="1" x14ac:dyDescent="0.4">
      <c r="A6" s="105"/>
      <c r="B6" s="106"/>
      <c r="C6" s="106"/>
      <c r="D6" s="106"/>
      <c r="E6" s="106"/>
      <c r="F6" s="106"/>
      <c r="G6" s="106"/>
      <c r="H6" s="106"/>
      <c r="I6" s="107"/>
    </row>
    <row r="7" spans="1:23" ht="15" thickBot="1" x14ac:dyDescent="0.4"/>
    <row r="8" spans="1:23" ht="15.75" customHeight="1" thickBot="1" x14ac:dyDescent="0.4">
      <c r="A8" s="66" t="s">
        <v>11</v>
      </c>
      <c r="B8" s="67"/>
      <c r="C8" s="67"/>
      <c r="D8" s="68"/>
      <c r="F8" s="132" t="s">
        <v>12</v>
      </c>
      <c r="G8" s="132"/>
      <c r="H8" s="132"/>
      <c r="I8" s="132"/>
    </row>
    <row r="9" spans="1:23" ht="15" thickBot="1" x14ac:dyDescent="0.4">
      <c r="A9" s="78"/>
      <c r="B9" s="79"/>
      <c r="C9" s="79"/>
      <c r="D9" s="80"/>
      <c r="F9" s="133"/>
      <c r="G9" s="134"/>
      <c r="H9" s="134"/>
      <c r="I9" s="134"/>
    </row>
    <row r="10" spans="1:23" ht="15" thickBot="1" x14ac:dyDescent="0.4"/>
    <row r="11" spans="1:23" ht="15.75" customHeight="1" thickBot="1" x14ac:dyDescent="0.4">
      <c r="A11" s="66" t="s">
        <v>53</v>
      </c>
      <c r="B11" s="67"/>
      <c r="C11" s="67"/>
      <c r="D11" s="67"/>
      <c r="E11" s="67"/>
      <c r="F11" s="67"/>
      <c r="G11" s="67"/>
      <c r="H11" s="67"/>
      <c r="I11" s="68"/>
    </row>
    <row r="12" spans="1:23" ht="15" thickBot="1" x14ac:dyDescent="0.4">
      <c r="E12" s="139"/>
    </row>
    <row r="13" spans="1:23" s="24" customFormat="1" ht="13.5" thickBot="1" x14ac:dyDescent="0.4">
      <c r="A13" s="141" t="s">
        <v>13</v>
      </c>
      <c r="B13" s="142"/>
      <c r="C13" s="142"/>
      <c r="D13" s="143"/>
      <c r="E13" s="140"/>
      <c r="F13" s="144" t="s">
        <v>52</v>
      </c>
      <c r="G13" s="132"/>
      <c r="H13" s="132"/>
      <c r="I13" s="66"/>
      <c r="J13" s="10"/>
      <c r="K13" s="10"/>
      <c r="L13" s="10"/>
      <c r="M13" s="10"/>
      <c r="N13" s="10"/>
      <c r="O13" s="10"/>
      <c r="P13" s="10"/>
      <c r="Q13" s="10"/>
      <c r="R13" s="10"/>
      <c r="S13" s="10"/>
      <c r="T13" s="10"/>
      <c r="U13" s="10"/>
      <c r="V13" s="10"/>
      <c r="W13" s="10"/>
    </row>
    <row r="14" spans="1:23" s="24" customFormat="1" ht="13.5" thickBot="1" x14ac:dyDescent="0.4">
      <c r="A14" s="145"/>
      <c r="B14" s="146"/>
      <c r="C14" s="146"/>
      <c r="D14" s="147"/>
      <c r="E14" s="140"/>
      <c r="F14" s="148"/>
      <c r="G14" s="148"/>
      <c r="H14" s="148"/>
      <c r="I14" s="149"/>
      <c r="J14" s="10"/>
      <c r="K14" s="10"/>
      <c r="L14" s="10"/>
      <c r="M14" s="10"/>
      <c r="N14" s="10"/>
      <c r="O14" s="10"/>
      <c r="P14" s="10"/>
      <c r="Q14" s="10"/>
      <c r="R14" s="10"/>
      <c r="S14" s="10"/>
      <c r="T14" s="10"/>
      <c r="U14" s="10"/>
      <c r="V14" s="10"/>
      <c r="W14" s="10"/>
    </row>
    <row r="15" spans="1:23" s="24" customFormat="1" ht="13.5" customHeight="1" thickBot="1" x14ac:dyDescent="0.4">
      <c r="A15" s="150" t="s">
        <v>16</v>
      </c>
      <c r="B15" s="151"/>
      <c r="C15" s="151"/>
      <c r="D15" s="152"/>
      <c r="E15" s="140"/>
      <c r="F15" s="144" t="s">
        <v>51</v>
      </c>
      <c r="G15" s="132"/>
      <c r="H15" s="132"/>
      <c r="I15" s="66"/>
      <c r="J15" s="10"/>
      <c r="K15" s="10"/>
      <c r="L15" s="10"/>
      <c r="M15" s="10"/>
      <c r="N15" s="10"/>
      <c r="O15" s="10"/>
      <c r="P15" s="10"/>
      <c r="Q15" s="10"/>
      <c r="R15" s="10"/>
      <c r="S15" s="10"/>
      <c r="T15" s="10"/>
      <c r="U15" s="10"/>
      <c r="V15" s="10"/>
      <c r="W15" s="10"/>
    </row>
    <row r="16" spans="1:23" s="24" customFormat="1" ht="13.5" thickBot="1" x14ac:dyDescent="0.4">
      <c r="A16" s="145"/>
      <c r="B16" s="146"/>
      <c r="C16" s="146"/>
      <c r="D16" s="147"/>
      <c r="E16" s="140"/>
      <c r="F16" s="153"/>
      <c r="G16" s="153"/>
      <c r="H16" s="153"/>
      <c r="I16" s="154"/>
      <c r="J16" s="10"/>
      <c r="K16" s="10"/>
      <c r="L16" s="10"/>
      <c r="M16" s="10"/>
      <c r="N16" s="10"/>
      <c r="O16" s="10"/>
      <c r="P16" s="10"/>
      <c r="Q16" s="10"/>
      <c r="R16" s="10"/>
      <c r="S16" s="10"/>
      <c r="T16" s="10"/>
      <c r="U16" s="10"/>
      <c r="V16" s="10"/>
      <c r="W16" s="10"/>
    </row>
    <row r="17" spans="1:9" ht="15" thickBot="1" x14ac:dyDescent="0.4">
      <c r="A17" s="150" t="s">
        <v>15</v>
      </c>
      <c r="B17" s="151"/>
      <c r="C17" s="151"/>
      <c r="D17" s="152"/>
      <c r="E17" s="140"/>
      <c r="F17" s="132" t="s">
        <v>14</v>
      </c>
      <c r="G17" s="132"/>
      <c r="H17" s="132"/>
      <c r="I17" s="132"/>
    </row>
    <row r="18" spans="1:9" ht="15" thickBot="1" x14ac:dyDescent="0.4">
      <c r="A18" s="78"/>
      <c r="B18" s="79"/>
      <c r="C18" s="79"/>
      <c r="D18" s="80"/>
      <c r="E18" s="140"/>
      <c r="F18" s="134"/>
      <c r="G18" s="138"/>
      <c r="H18" s="138"/>
      <c r="I18" s="138"/>
    </row>
    <row r="19" spans="1:9" ht="15" thickBot="1" x14ac:dyDescent="0.4">
      <c r="A19" s="135" t="s">
        <v>50</v>
      </c>
      <c r="B19" s="136"/>
      <c r="C19" s="136"/>
      <c r="D19" s="137"/>
      <c r="E19" s="140"/>
      <c r="F19" s="132" t="s">
        <v>17</v>
      </c>
      <c r="G19" s="132"/>
      <c r="H19" s="132"/>
      <c r="I19" s="132"/>
    </row>
    <row r="20" spans="1:9" ht="15" thickBot="1" x14ac:dyDescent="0.4">
      <c r="A20" s="78"/>
      <c r="B20" s="79"/>
      <c r="C20" s="79"/>
      <c r="D20" s="80"/>
      <c r="E20" s="140"/>
      <c r="F20" s="134"/>
      <c r="G20" s="134"/>
      <c r="H20" s="134"/>
      <c r="I20" s="134"/>
    </row>
    <row r="21" spans="1:9" ht="15" thickBot="1" x14ac:dyDescent="0.4">
      <c r="A21" s="135" t="s">
        <v>18</v>
      </c>
      <c r="B21" s="136"/>
      <c r="C21" s="136"/>
      <c r="D21" s="137"/>
      <c r="E21" s="140"/>
      <c r="F21" s="132" t="s">
        <v>231</v>
      </c>
      <c r="G21" s="132"/>
      <c r="H21" s="132"/>
      <c r="I21" s="132"/>
    </row>
    <row r="22" spans="1:9" ht="15" thickBot="1" x14ac:dyDescent="0.4">
      <c r="A22" s="78"/>
      <c r="B22" s="79"/>
      <c r="C22" s="79"/>
      <c r="D22" s="80"/>
      <c r="E22" s="140"/>
      <c r="F22" s="134"/>
      <c r="G22" s="134"/>
      <c r="H22" s="134"/>
      <c r="I22" s="134"/>
    </row>
    <row r="23" spans="1:9" ht="15" thickBot="1" x14ac:dyDescent="0.4"/>
    <row r="24" spans="1:9" ht="15.75" customHeight="1" thickBot="1" x14ac:dyDescent="0.4">
      <c r="A24" s="66" t="s">
        <v>19</v>
      </c>
      <c r="B24" s="67"/>
      <c r="C24" s="67"/>
      <c r="D24" s="67"/>
      <c r="E24" s="67"/>
      <c r="F24" s="67"/>
      <c r="G24" s="67"/>
      <c r="H24" s="67"/>
      <c r="I24" s="68"/>
    </row>
    <row r="25" spans="1:9" ht="15" thickBot="1" x14ac:dyDescent="0.4"/>
    <row r="26" spans="1:9" ht="15" thickBot="1" x14ac:dyDescent="0.4">
      <c r="A26" s="66" t="s">
        <v>20</v>
      </c>
      <c r="B26" s="67"/>
      <c r="C26" s="67"/>
      <c r="D26" s="68"/>
      <c r="F26" s="132" t="s">
        <v>21</v>
      </c>
      <c r="G26" s="132"/>
      <c r="H26" s="132"/>
      <c r="I26" s="132"/>
    </row>
    <row r="27" spans="1:9" ht="15" thickBot="1" x14ac:dyDescent="0.4">
      <c r="A27" s="78"/>
      <c r="B27" s="79"/>
      <c r="C27" s="79"/>
      <c r="D27" s="80"/>
      <c r="E27" s="33"/>
      <c r="F27" s="134"/>
      <c r="G27" s="134"/>
      <c r="H27" s="134"/>
      <c r="I27" s="134"/>
    </row>
    <row r="28" spans="1:9" ht="15.75" customHeight="1" thickBot="1" x14ac:dyDescent="0.4">
      <c r="A28" s="135" t="s">
        <v>22</v>
      </c>
      <c r="B28" s="136"/>
      <c r="C28" s="136"/>
      <c r="D28" s="137"/>
      <c r="E28" s="33"/>
      <c r="F28" s="132" t="s">
        <v>23</v>
      </c>
      <c r="G28" s="132"/>
      <c r="H28" s="132"/>
      <c r="I28" s="132"/>
    </row>
    <row r="29" spans="1:9" ht="15" thickBot="1" x14ac:dyDescent="0.4">
      <c r="A29" s="78"/>
      <c r="B29" s="79"/>
      <c r="C29" s="79"/>
      <c r="D29" s="80"/>
      <c r="E29" s="33"/>
      <c r="F29" s="138"/>
      <c r="G29" s="138"/>
      <c r="H29" s="138"/>
      <c r="I29" s="138"/>
    </row>
    <row r="30" spans="1:9" ht="15" thickBot="1" x14ac:dyDescent="0.4">
      <c r="A30" s="135" t="s">
        <v>24</v>
      </c>
      <c r="B30" s="136"/>
      <c r="C30" s="136"/>
      <c r="D30" s="137"/>
      <c r="E30" s="33"/>
      <c r="F30" s="132" t="s">
        <v>10</v>
      </c>
      <c r="G30" s="132"/>
      <c r="H30" s="132"/>
      <c r="I30" s="132"/>
    </row>
    <row r="31" spans="1:9" ht="15" thickBot="1" x14ac:dyDescent="0.4">
      <c r="A31" s="78"/>
      <c r="B31" s="79"/>
      <c r="C31" s="79"/>
      <c r="D31" s="80"/>
      <c r="E31" s="33"/>
      <c r="F31" s="133"/>
      <c r="G31" s="134"/>
      <c r="H31" s="134"/>
      <c r="I31" s="134"/>
    </row>
    <row r="32" spans="1:9" ht="15" thickBot="1" x14ac:dyDescent="0.4"/>
    <row r="33" spans="1:9" ht="15.75" customHeight="1" thickBot="1" x14ac:dyDescent="0.4">
      <c r="A33" s="66" t="s">
        <v>25</v>
      </c>
      <c r="B33" s="67"/>
      <c r="C33" s="67"/>
      <c r="D33" s="67"/>
      <c r="E33" s="67"/>
      <c r="F33" s="67"/>
      <c r="G33" s="67"/>
      <c r="H33" s="67"/>
      <c r="I33" s="68"/>
    </row>
    <row r="34" spans="1:9" ht="15" thickBot="1" x14ac:dyDescent="0.4"/>
    <row r="35" spans="1:9" ht="15" thickBot="1" x14ac:dyDescent="0.4">
      <c r="A35" s="66" t="s">
        <v>20</v>
      </c>
      <c r="B35" s="67"/>
      <c r="C35" s="67"/>
      <c r="D35" s="68"/>
      <c r="F35" s="132" t="s">
        <v>21</v>
      </c>
      <c r="G35" s="132"/>
      <c r="H35" s="132"/>
      <c r="I35" s="132"/>
    </row>
    <row r="36" spans="1:9" ht="15" thickBot="1" x14ac:dyDescent="0.4">
      <c r="A36" s="78"/>
      <c r="B36" s="79"/>
      <c r="C36" s="79"/>
      <c r="D36" s="80"/>
      <c r="F36" s="134"/>
      <c r="G36" s="134"/>
      <c r="H36" s="134"/>
      <c r="I36" s="134"/>
    </row>
    <row r="37" spans="1:9" ht="15.75" customHeight="1" thickBot="1" x14ac:dyDescent="0.4">
      <c r="A37" s="135" t="s">
        <v>22</v>
      </c>
      <c r="B37" s="136"/>
      <c r="C37" s="136"/>
      <c r="D37" s="137"/>
      <c r="F37" s="132" t="s">
        <v>23</v>
      </c>
      <c r="G37" s="132"/>
      <c r="H37" s="132"/>
      <c r="I37" s="132"/>
    </row>
    <row r="38" spans="1:9" ht="15" thickBot="1" x14ac:dyDescent="0.4">
      <c r="A38" s="78"/>
      <c r="B38" s="79"/>
      <c r="C38" s="79"/>
      <c r="D38" s="80"/>
      <c r="F38" s="138"/>
      <c r="G38" s="138"/>
      <c r="H38" s="138"/>
      <c r="I38" s="138"/>
    </row>
    <row r="39" spans="1:9" ht="15" thickBot="1" x14ac:dyDescent="0.4">
      <c r="A39" s="135" t="s">
        <v>24</v>
      </c>
      <c r="B39" s="136"/>
      <c r="C39" s="136"/>
      <c r="D39" s="137"/>
      <c r="F39" s="132" t="s">
        <v>10</v>
      </c>
      <c r="G39" s="132"/>
      <c r="H39" s="132"/>
      <c r="I39" s="132"/>
    </row>
    <row r="40" spans="1:9" ht="15" thickBot="1" x14ac:dyDescent="0.4">
      <c r="A40" s="155"/>
      <c r="B40" s="156"/>
      <c r="C40" s="156"/>
      <c r="D40" s="157"/>
      <c r="F40" s="134"/>
      <c r="G40" s="134"/>
      <c r="H40" s="134"/>
      <c r="I40" s="134"/>
    </row>
    <row r="41" spans="1:9" ht="15" thickBot="1" x14ac:dyDescent="0.4"/>
    <row r="42" spans="1:9" ht="26.25" customHeight="1" thickBot="1" x14ac:dyDescent="0.4">
      <c r="A42" s="66" t="s">
        <v>252</v>
      </c>
      <c r="B42" s="67"/>
      <c r="C42" s="67"/>
      <c r="D42" s="67"/>
      <c r="E42" s="67"/>
      <c r="F42" s="67"/>
      <c r="G42" s="67"/>
      <c r="H42" s="67"/>
      <c r="I42" s="68"/>
    </row>
    <row r="43" spans="1:9" ht="15" thickBot="1" x14ac:dyDescent="0.4">
      <c r="A43" s="81" t="str">
        <f>LEN(A44)&amp;"/1800"</f>
        <v>0/1800</v>
      </c>
      <c r="B43" s="82"/>
      <c r="C43" s="82"/>
      <c r="D43" s="82"/>
      <c r="E43" s="82"/>
      <c r="F43" s="82"/>
      <c r="G43" s="82"/>
      <c r="H43" s="82"/>
      <c r="I43" s="83"/>
    </row>
    <row r="44" spans="1:9" x14ac:dyDescent="0.35">
      <c r="A44" s="162"/>
      <c r="B44" s="163"/>
      <c r="C44" s="163"/>
      <c r="D44" s="163"/>
      <c r="E44" s="163"/>
      <c r="F44" s="163"/>
      <c r="G44" s="163"/>
      <c r="H44" s="163"/>
      <c r="I44" s="164"/>
    </row>
    <row r="45" spans="1:9" x14ac:dyDescent="0.35">
      <c r="A45" s="129"/>
      <c r="B45" s="130"/>
      <c r="C45" s="130"/>
      <c r="D45" s="130"/>
      <c r="E45" s="130"/>
      <c r="F45" s="130"/>
      <c r="G45" s="130"/>
      <c r="H45" s="130"/>
      <c r="I45" s="131"/>
    </row>
    <row r="46" spans="1:9" x14ac:dyDescent="0.35">
      <c r="A46" s="129"/>
      <c r="B46" s="130"/>
      <c r="C46" s="130"/>
      <c r="D46" s="130"/>
      <c r="E46" s="130"/>
      <c r="F46" s="130"/>
      <c r="G46" s="130"/>
      <c r="H46" s="130"/>
      <c r="I46" s="131"/>
    </row>
    <row r="47" spans="1:9" x14ac:dyDescent="0.35">
      <c r="A47" s="129"/>
      <c r="B47" s="130"/>
      <c r="C47" s="130"/>
      <c r="D47" s="130"/>
      <c r="E47" s="130"/>
      <c r="F47" s="130"/>
      <c r="G47" s="130"/>
      <c r="H47" s="130"/>
      <c r="I47" s="131"/>
    </row>
    <row r="48" spans="1:9" x14ac:dyDescent="0.35">
      <c r="A48" s="129"/>
      <c r="B48" s="130"/>
      <c r="C48" s="130"/>
      <c r="D48" s="130"/>
      <c r="E48" s="130"/>
      <c r="F48" s="130"/>
      <c r="G48" s="130"/>
      <c r="H48" s="130"/>
      <c r="I48" s="131"/>
    </row>
    <row r="49" spans="1:9" x14ac:dyDescent="0.35">
      <c r="A49" s="129"/>
      <c r="B49" s="130"/>
      <c r="C49" s="130"/>
      <c r="D49" s="130"/>
      <c r="E49" s="130"/>
      <c r="F49" s="130"/>
      <c r="G49" s="130"/>
      <c r="H49" s="130"/>
      <c r="I49" s="131"/>
    </row>
    <row r="50" spans="1:9" x14ac:dyDescent="0.35">
      <c r="A50" s="129"/>
      <c r="B50" s="130"/>
      <c r="C50" s="130"/>
      <c r="D50" s="130"/>
      <c r="E50" s="130"/>
      <c r="F50" s="130"/>
      <c r="G50" s="130"/>
      <c r="H50" s="130"/>
      <c r="I50" s="131"/>
    </row>
    <row r="51" spans="1:9" x14ac:dyDescent="0.35">
      <c r="A51" s="129"/>
      <c r="B51" s="130"/>
      <c r="C51" s="130"/>
      <c r="D51" s="130"/>
      <c r="E51" s="130"/>
      <c r="F51" s="130"/>
      <c r="G51" s="130"/>
      <c r="H51" s="130"/>
      <c r="I51" s="131"/>
    </row>
    <row r="52" spans="1:9" x14ac:dyDescent="0.35">
      <c r="A52" s="129"/>
      <c r="B52" s="130"/>
      <c r="C52" s="130"/>
      <c r="D52" s="130"/>
      <c r="E52" s="130"/>
      <c r="F52" s="130"/>
      <c r="G52" s="130"/>
      <c r="H52" s="130"/>
      <c r="I52" s="131"/>
    </row>
    <row r="53" spans="1:9" x14ac:dyDescent="0.35">
      <c r="A53" s="129"/>
      <c r="B53" s="130"/>
      <c r="C53" s="130"/>
      <c r="D53" s="130"/>
      <c r="E53" s="130"/>
      <c r="F53" s="130"/>
      <c r="G53" s="130"/>
      <c r="H53" s="130"/>
      <c r="I53" s="131"/>
    </row>
    <row r="54" spans="1:9" x14ac:dyDescent="0.35">
      <c r="A54" s="129"/>
      <c r="B54" s="130"/>
      <c r="C54" s="130"/>
      <c r="D54" s="130"/>
      <c r="E54" s="130"/>
      <c r="F54" s="130"/>
      <c r="G54" s="130"/>
      <c r="H54" s="130"/>
      <c r="I54" s="131"/>
    </row>
    <row r="55" spans="1:9" x14ac:dyDescent="0.35">
      <c r="A55" s="129"/>
      <c r="B55" s="130"/>
      <c r="C55" s="130"/>
      <c r="D55" s="130"/>
      <c r="E55" s="130"/>
      <c r="F55" s="130"/>
      <c r="G55" s="130"/>
      <c r="H55" s="130"/>
      <c r="I55" s="131"/>
    </row>
    <row r="56" spans="1:9" x14ac:dyDescent="0.35">
      <c r="A56" s="129"/>
      <c r="B56" s="130"/>
      <c r="C56" s="130"/>
      <c r="D56" s="130"/>
      <c r="E56" s="130"/>
      <c r="F56" s="130"/>
      <c r="G56" s="130"/>
      <c r="H56" s="130"/>
      <c r="I56" s="131"/>
    </row>
    <row r="57" spans="1:9" x14ac:dyDescent="0.35">
      <c r="A57" s="129"/>
      <c r="B57" s="130"/>
      <c r="C57" s="130"/>
      <c r="D57" s="130"/>
      <c r="E57" s="130"/>
      <c r="F57" s="130"/>
      <c r="G57" s="130"/>
      <c r="H57" s="130"/>
      <c r="I57" s="131"/>
    </row>
    <row r="58" spans="1:9" x14ac:dyDescent="0.35">
      <c r="A58" s="129"/>
      <c r="B58" s="130"/>
      <c r="C58" s="130"/>
      <c r="D58" s="130"/>
      <c r="E58" s="130"/>
      <c r="F58" s="130"/>
      <c r="G58" s="130"/>
      <c r="H58" s="130"/>
      <c r="I58" s="131"/>
    </row>
    <row r="59" spans="1:9" x14ac:dyDescent="0.35">
      <c r="A59" s="129"/>
      <c r="B59" s="130"/>
      <c r="C59" s="130"/>
      <c r="D59" s="130"/>
      <c r="E59" s="130"/>
      <c r="F59" s="130"/>
      <c r="G59" s="130"/>
      <c r="H59" s="130"/>
      <c r="I59" s="131"/>
    </row>
    <row r="60" spans="1:9" x14ac:dyDescent="0.35">
      <c r="A60" s="129"/>
      <c r="B60" s="130"/>
      <c r="C60" s="130"/>
      <c r="D60" s="130"/>
      <c r="E60" s="130"/>
      <c r="F60" s="130"/>
      <c r="G60" s="130"/>
      <c r="H60" s="130"/>
      <c r="I60" s="131"/>
    </row>
    <row r="61" spans="1:9" x14ac:dyDescent="0.35">
      <c r="A61" s="129"/>
      <c r="B61" s="130"/>
      <c r="C61" s="130"/>
      <c r="D61" s="130"/>
      <c r="E61" s="130"/>
      <c r="F61" s="130"/>
      <c r="G61" s="130"/>
      <c r="H61" s="130"/>
      <c r="I61" s="131"/>
    </row>
    <row r="62" spans="1:9" x14ac:dyDescent="0.35">
      <c r="A62" s="129"/>
      <c r="B62" s="130"/>
      <c r="C62" s="130"/>
      <c r="D62" s="130"/>
      <c r="E62" s="130"/>
      <c r="F62" s="130"/>
      <c r="G62" s="130"/>
      <c r="H62" s="130"/>
      <c r="I62" s="131"/>
    </row>
    <row r="63" spans="1:9" ht="15" thickBot="1" x14ac:dyDescent="0.4">
      <c r="A63" s="105"/>
      <c r="B63" s="106"/>
      <c r="C63" s="106"/>
      <c r="D63" s="106"/>
      <c r="E63" s="106"/>
      <c r="F63" s="106"/>
      <c r="G63" s="106"/>
      <c r="H63" s="106"/>
      <c r="I63" s="107"/>
    </row>
    <row r="65" spans="1:9" ht="15" thickBot="1" x14ac:dyDescent="0.4"/>
    <row r="66" spans="1:9" ht="15" thickBot="1" x14ac:dyDescent="0.4">
      <c r="A66" s="87" t="s">
        <v>255</v>
      </c>
      <c r="B66" s="88"/>
      <c r="C66" s="88"/>
      <c r="D66" s="88"/>
      <c r="E66" s="88"/>
      <c r="F66" s="88"/>
      <c r="G66" s="88"/>
      <c r="H66" s="88"/>
      <c r="I66" s="89"/>
    </row>
    <row r="67" spans="1:9" ht="15" thickBot="1" x14ac:dyDescent="0.4"/>
    <row r="68" spans="1:9" ht="15.75" customHeight="1" thickBot="1" x14ac:dyDescent="0.4">
      <c r="A68" s="66" t="s">
        <v>39</v>
      </c>
      <c r="B68" s="67"/>
      <c r="C68" s="67"/>
      <c r="D68" s="67"/>
      <c r="E68" s="67"/>
      <c r="F68" s="67"/>
      <c r="G68" s="67"/>
      <c r="H68" s="67"/>
      <c r="I68" s="68"/>
    </row>
    <row r="69" spans="1:9" x14ac:dyDescent="0.35">
      <c r="A69" s="102"/>
      <c r="B69" s="103"/>
      <c r="C69" s="103"/>
      <c r="D69" s="103"/>
      <c r="E69" s="103"/>
      <c r="F69" s="103"/>
      <c r="G69" s="103"/>
      <c r="H69" s="103"/>
      <c r="I69" s="104"/>
    </row>
    <row r="70" spans="1:9" x14ac:dyDescent="0.35">
      <c r="A70" s="129"/>
      <c r="B70" s="130"/>
      <c r="C70" s="130"/>
      <c r="D70" s="130"/>
      <c r="E70" s="130"/>
      <c r="F70" s="130"/>
      <c r="G70" s="130"/>
      <c r="H70" s="130"/>
      <c r="I70" s="131"/>
    </row>
    <row r="71" spans="1:9" ht="15" thickBot="1" x14ac:dyDescent="0.4">
      <c r="A71" s="105"/>
      <c r="B71" s="106"/>
      <c r="C71" s="106"/>
      <c r="D71" s="106"/>
      <c r="E71" s="106"/>
      <c r="F71" s="106"/>
      <c r="G71" s="106"/>
      <c r="H71" s="106"/>
      <c r="I71" s="107"/>
    </row>
    <row r="72" spans="1:9" ht="15" thickBot="1" x14ac:dyDescent="0.4"/>
    <row r="73" spans="1:9" ht="15.75" customHeight="1" thickBot="1" x14ac:dyDescent="0.4">
      <c r="A73" s="66" t="s">
        <v>11</v>
      </c>
      <c r="B73" s="67"/>
      <c r="C73" s="67"/>
      <c r="D73" s="68"/>
      <c r="F73" s="132" t="s">
        <v>12</v>
      </c>
      <c r="G73" s="132"/>
      <c r="H73" s="132"/>
      <c r="I73" s="132"/>
    </row>
    <row r="74" spans="1:9" ht="15" thickBot="1" x14ac:dyDescent="0.4">
      <c r="A74" s="78"/>
      <c r="B74" s="79"/>
      <c r="C74" s="79"/>
      <c r="D74" s="80"/>
      <c r="F74" s="134"/>
      <c r="G74" s="134"/>
      <c r="H74" s="134"/>
      <c r="I74" s="134"/>
    </row>
    <row r="75" spans="1:9" ht="15" thickBot="1" x14ac:dyDescent="0.4"/>
    <row r="76" spans="1:9" ht="15.75" customHeight="1" thickBot="1" x14ac:dyDescent="0.4">
      <c r="A76" s="66" t="s">
        <v>53</v>
      </c>
      <c r="B76" s="67"/>
      <c r="C76" s="67"/>
      <c r="D76" s="67"/>
      <c r="E76" s="67"/>
      <c r="F76" s="67"/>
      <c r="G76" s="67"/>
      <c r="H76" s="67"/>
      <c r="I76" s="68"/>
    </row>
    <row r="77" spans="1:9" ht="15" thickBot="1" x14ac:dyDescent="0.4"/>
    <row r="78" spans="1:9" ht="15" thickBot="1" x14ac:dyDescent="0.4">
      <c r="A78" s="66" t="s">
        <v>13</v>
      </c>
      <c r="B78" s="67"/>
      <c r="C78" s="67"/>
      <c r="D78" s="68"/>
      <c r="F78" s="132" t="s">
        <v>52</v>
      </c>
      <c r="G78" s="132"/>
      <c r="H78" s="132"/>
      <c r="I78" s="132"/>
    </row>
    <row r="79" spans="1:9" ht="15" thickBot="1" x14ac:dyDescent="0.4">
      <c r="A79" s="158"/>
      <c r="B79" s="159"/>
      <c r="C79" s="159"/>
      <c r="D79" s="160"/>
      <c r="F79" s="161"/>
      <c r="G79" s="161"/>
      <c r="H79" s="161"/>
      <c r="I79" s="161"/>
    </row>
    <row r="80" spans="1:9" ht="15" thickBot="1" x14ac:dyDescent="0.4">
      <c r="A80" s="169" t="s">
        <v>16</v>
      </c>
      <c r="B80" s="170"/>
      <c r="C80" s="170"/>
      <c r="D80" s="171"/>
      <c r="F80" s="174" t="s">
        <v>51</v>
      </c>
      <c r="G80" s="174"/>
      <c r="H80" s="174"/>
      <c r="I80" s="174"/>
    </row>
    <row r="81" spans="1:9" ht="15" thickBot="1" x14ac:dyDescent="0.4">
      <c r="A81" s="165"/>
      <c r="B81" s="166"/>
      <c r="C81" s="166"/>
      <c r="D81" s="167"/>
      <c r="F81" s="175"/>
      <c r="G81" s="176"/>
      <c r="H81" s="176"/>
      <c r="I81" s="177"/>
    </row>
    <row r="82" spans="1:9" ht="15" thickBot="1" x14ac:dyDescent="0.4">
      <c r="A82" s="169" t="s">
        <v>15</v>
      </c>
      <c r="B82" s="170"/>
      <c r="C82" s="170"/>
      <c r="D82" s="171"/>
      <c r="F82" s="178" t="s">
        <v>14</v>
      </c>
      <c r="G82" s="178"/>
      <c r="H82" s="178"/>
      <c r="I82" s="178"/>
    </row>
    <row r="83" spans="1:9" ht="15" thickBot="1" x14ac:dyDescent="0.4">
      <c r="A83" s="165"/>
      <c r="B83" s="166"/>
      <c r="C83" s="166"/>
      <c r="D83" s="167"/>
      <c r="F83" s="168"/>
      <c r="G83" s="168"/>
      <c r="H83" s="168"/>
      <c r="I83" s="168"/>
    </row>
    <row r="84" spans="1:9" ht="15.75" customHeight="1" thickBot="1" x14ac:dyDescent="0.4">
      <c r="A84" s="169" t="s">
        <v>50</v>
      </c>
      <c r="B84" s="170"/>
      <c r="C84" s="170"/>
      <c r="D84" s="171"/>
      <c r="F84" s="172" t="s">
        <v>17</v>
      </c>
      <c r="G84" s="172"/>
      <c r="H84" s="172"/>
      <c r="I84" s="172"/>
    </row>
    <row r="85" spans="1:9" ht="15" thickBot="1" x14ac:dyDescent="0.4">
      <c r="A85" s="165"/>
      <c r="B85" s="166"/>
      <c r="C85" s="166"/>
      <c r="D85" s="167"/>
      <c r="F85" s="173"/>
      <c r="G85" s="173"/>
      <c r="H85" s="173"/>
      <c r="I85" s="173"/>
    </row>
    <row r="86" spans="1:9" ht="15" thickBot="1" x14ac:dyDescent="0.4">
      <c r="A86" s="169" t="s">
        <v>18</v>
      </c>
      <c r="B86" s="170"/>
      <c r="C86" s="170"/>
      <c r="D86" s="171"/>
      <c r="F86" s="172" t="s">
        <v>231</v>
      </c>
      <c r="G86" s="172"/>
      <c r="H86" s="172"/>
      <c r="I86" s="172"/>
    </row>
    <row r="87" spans="1:9" ht="15" thickBot="1" x14ac:dyDescent="0.4">
      <c r="A87" s="165"/>
      <c r="B87" s="166"/>
      <c r="C87" s="166"/>
      <c r="D87" s="167"/>
      <c r="F87" s="173"/>
      <c r="G87" s="173"/>
      <c r="H87" s="173"/>
      <c r="I87" s="173"/>
    </row>
    <row r="88" spans="1:9" ht="15" thickBot="1" x14ac:dyDescent="0.4"/>
    <row r="89" spans="1:9" ht="15.75" customHeight="1" thickBot="1" x14ac:dyDescent="0.4">
      <c r="A89" s="66" t="s">
        <v>19</v>
      </c>
      <c r="B89" s="67"/>
      <c r="C89" s="67"/>
      <c r="D89" s="67"/>
      <c r="E89" s="67"/>
      <c r="F89" s="67"/>
      <c r="G89" s="67"/>
      <c r="H89" s="67"/>
      <c r="I89" s="68"/>
    </row>
    <row r="90" spans="1:9" ht="15" thickBot="1" x14ac:dyDescent="0.4"/>
    <row r="91" spans="1:9" ht="15" thickBot="1" x14ac:dyDescent="0.4">
      <c r="A91" s="66" t="s">
        <v>20</v>
      </c>
      <c r="B91" s="67"/>
      <c r="C91" s="67"/>
      <c r="D91" s="68"/>
      <c r="F91" s="132" t="s">
        <v>21</v>
      </c>
      <c r="G91" s="132"/>
      <c r="H91" s="132"/>
      <c r="I91" s="132"/>
    </row>
    <row r="92" spans="1:9" ht="15" thickBot="1" x14ac:dyDescent="0.4">
      <c r="A92" s="78"/>
      <c r="B92" s="79"/>
      <c r="C92" s="79"/>
      <c r="D92" s="80"/>
      <c r="F92" s="134"/>
      <c r="G92" s="134"/>
      <c r="H92" s="134"/>
      <c r="I92" s="134"/>
    </row>
    <row r="93" spans="1:9" ht="15.75" customHeight="1" thickBot="1" x14ac:dyDescent="0.4">
      <c r="A93" s="135" t="s">
        <v>22</v>
      </c>
      <c r="B93" s="136"/>
      <c r="C93" s="136"/>
      <c r="D93" s="137"/>
      <c r="F93" s="132" t="s">
        <v>23</v>
      </c>
      <c r="G93" s="132"/>
      <c r="H93" s="132"/>
      <c r="I93" s="132"/>
    </row>
    <row r="94" spans="1:9" ht="15" thickBot="1" x14ac:dyDescent="0.4">
      <c r="A94" s="78"/>
      <c r="B94" s="79"/>
      <c r="C94" s="79"/>
      <c r="D94" s="80"/>
      <c r="F94" s="138"/>
      <c r="G94" s="138"/>
      <c r="H94" s="138"/>
      <c r="I94" s="138"/>
    </row>
    <row r="95" spans="1:9" ht="15" thickBot="1" x14ac:dyDescent="0.4">
      <c r="A95" s="135" t="s">
        <v>24</v>
      </c>
      <c r="B95" s="136"/>
      <c r="C95" s="136"/>
      <c r="D95" s="137"/>
      <c r="F95" s="132" t="s">
        <v>10</v>
      </c>
      <c r="G95" s="132"/>
      <c r="H95" s="132"/>
      <c r="I95" s="132"/>
    </row>
    <row r="96" spans="1:9" ht="15" thickBot="1" x14ac:dyDescent="0.4">
      <c r="A96" s="155"/>
      <c r="B96" s="156"/>
      <c r="C96" s="156"/>
      <c r="D96" s="157"/>
      <c r="F96" s="134"/>
      <c r="G96" s="134"/>
      <c r="H96" s="134"/>
      <c r="I96" s="134"/>
    </row>
    <row r="97" spans="1:9" ht="15" thickBot="1" x14ac:dyDescent="0.4"/>
    <row r="98" spans="1:9" ht="15.75" customHeight="1" thickBot="1" x14ac:dyDescent="0.4">
      <c r="A98" s="66" t="s">
        <v>25</v>
      </c>
      <c r="B98" s="67"/>
      <c r="C98" s="67"/>
      <c r="D98" s="67"/>
      <c r="E98" s="67"/>
      <c r="F98" s="67"/>
      <c r="G98" s="67"/>
      <c r="H98" s="67"/>
      <c r="I98" s="68"/>
    </row>
    <row r="99" spans="1:9" ht="15" thickBot="1" x14ac:dyDescent="0.4"/>
    <row r="100" spans="1:9" ht="15" thickBot="1" x14ac:dyDescent="0.4">
      <c r="A100" s="66" t="s">
        <v>20</v>
      </c>
      <c r="B100" s="67"/>
      <c r="C100" s="67"/>
      <c r="D100" s="68"/>
      <c r="F100" s="132" t="s">
        <v>21</v>
      </c>
      <c r="G100" s="132"/>
      <c r="H100" s="132"/>
      <c r="I100" s="132"/>
    </row>
    <row r="101" spans="1:9" ht="15" thickBot="1" x14ac:dyDescent="0.4">
      <c r="A101" s="78"/>
      <c r="B101" s="79"/>
      <c r="C101" s="79"/>
      <c r="D101" s="80"/>
      <c r="F101" s="134"/>
      <c r="G101" s="134"/>
      <c r="H101" s="134"/>
      <c r="I101" s="134"/>
    </row>
    <row r="102" spans="1:9" ht="15.75" customHeight="1" thickBot="1" x14ac:dyDescent="0.4">
      <c r="A102" s="135" t="s">
        <v>22</v>
      </c>
      <c r="B102" s="136"/>
      <c r="C102" s="136"/>
      <c r="D102" s="137"/>
      <c r="F102" s="132" t="s">
        <v>23</v>
      </c>
      <c r="G102" s="132"/>
      <c r="H102" s="132"/>
      <c r="I102" s="132"/>
    </row>
    <row r="103" spans="1:9" ht="15" thickBot="1" x14ac:dyDescent="0.4">
      <c r="A103" s="78"/>
      <c r="B103" s="79"/>
      <c r="C103" s="79"/>
      <c r="D103" s="80"/>
      <c r="F103" s="138"/>
      <c r="G103" s="138"/>
      <c r="H103" s="138"/>
      <c r="I103" s="138"/>
    </row>
    <row r="104" spans="1:9" ht="15" thickBot="1" x14ac:dyDescent="0.4">
      <c r="A104" s="135" t="s">
        <v>24</v>
      </c>
      <c r="B104" s="136"/>
      <c r="C104" s="136"/>
      <c r="D104" s="137"/>
      <c r="F104" s="132" t="s">
        <v>10</v>
      </c>
      <c r="G104" s="132"/>
      <c r="H104" s="132"/>
      <c r="I104" s="132"/>
    </row>
    <row r="105" spans="1:9" ht="15" thickBot="1" x14ac:dyDescent="0.4">
      <c r="A105" s="155"/>
      <c r="B105" s="156"/>
      <c r="C105" s="156"/>
      <c r="D105" s="157"/>
      <c r="F105" s="134"/>
      <c r="G105" s="134"/>
      <c r="H105" s="134"/>
      <c r="I105" s="134"/>
    </row>
    <row r="106" spans="1:9" ht="15" thickBot="1" x14ac:dyDescent="0.4"/>
    <row r="107" spans="1:9" ht="24.75" customHeight="1" thickBot="1" x14ac:dyDescent="0.4">
      <c r="A107" s="66" t="s">
        <v>259</v>
      </c>
      <c r="B107" s="67"/>
      <c r="C107" s="67"/>
      <c r="D107" s="67"/>
      <c r="E107" s="67"/>
      <c r="F107" s="67"/>
      <c r="G107" s="67"/>
      <c r="H107" s="67"/>
      <c r="I107" s="68"/>
    </row>
    <row r="108" spans="1:9" ht="15" thickBot="1" x14ac:dyDescent="0.4">
      <c r="A108" s="81" t="str">
        <f>LEN(A109)&amp;"/1800"</f>
        <v>0/1800</v>
      </c>
      <c r="B108" s="82"/>
      <c r="C108" s="82"/>
      <c r="D108" s="82"/>
      <c r="E108" s="82"/>
      <c r="F108" s="82"/>
      <c r="G108" s="82"/>
      <c r="H108" s="82"/>
      <c r="I108" s="83"/>
    </row>
    <row r="109" spans="1:9" x14ac:dyDescent="0.35">
      <c r="A109" s="162"/>
      <c r="B109" s="163"/>
      <c r="C109" s="163"/>
      <c r="D109" s="163"/>
      <c r="E109" s="163"/>
      <c r="F109" s="163"/>
      <c r="G109" s="163"/>
      <c r="H109" s="163"/>
      <c r="I109" s="164"/>
    </row>
    <row r="110" spans="1:9" x14ac:dyDescent="0.35">
      <c r="A110" s="129"/>
      <c r="B110" s="130"/>
      <c r="C110" s="130"/>
      <c r="D110" s="130"/>
      <c r="E110" s="130"/>
      <c r="F110" s="130"/>
      <c r="G110" s="130"/>
      <c r="H110" s="130"/>
      <c r="I110" s="131"/>
    </row>
    <row r="111" spans="1:9" x14ac:dyDescent="0.35">
      <c r="A111" s="129"/>
      <c r="B111" s="130"/>
      <c r="C111" s="130"/>
      <c r="D111" s="130"/>
      <c r="E111" s="130"/>
      <c r="F111" s="130"/>
      <c r="G111" s="130"/>
      <c r="H111" s="130"/>
      <c r="I111" s="131"/>
    </row>
    <row r="112" spans="1:9" x14ac:dyDescent="0.35">
      <c r="A112" s="129"/>
      <c r="B112" s="130"/>
      <c r="C112" s="130"/>
      <c r="D112" s="130"/>
      <c r="E112" s="130"/>
      <c r="F112" s="130"/>
      <c r="G112" s="130"/>
      <c r="H112" s="130"/>
      <c r="I112" s="131"/>
    </row>
    <row r="113" spans="1:9" x14ac:dyDescent="0.35">
      <c r="A113" s="129"/>
      <c r="B113" s="130"/>
      <c r="C113" s="130"/>
      <c r="D113" s="130"/>
      <c r="E113" s="130"/>
      <c r="F113" s="130"/>
      <c r="G113" s="130"/>
      <c r="H113" s="130"/>
      <c r="I113" s="131"/>
    </row>
    <row r="114" spans="1:9" x14ac:dyDescent="0.35">
      <c r="A114" s="129"/>
      <c r="B114" s="130"/>
      <c r="C114" s="130"/>
      <c r="D114" s="130"/>
      <c r="E114" s="130"/>
      <c r="F114" s="130"/>
      <c r="G114" s="130"/>
      <c r="H114" s="130"/>
      <c r="I114" s="131"/>
    </row>
    <row r="115" spans="1:9" x14ac:dyDescent="0.35">
      <c r="A115" s="129"/>
      <c r="B115" s="130"/>
      <c r="C115" s="130"/>
      <c r="D115" s="130"/>
      <c r="E115" s="130"/>
      <c r="F115" s="130"/>
      <c r="G115" s="130"/>
      <c r="H115" s="130"/>
      <c r="I115" s="131"/>
    </row>
    <row r="116" spans="1:9" x14ac:dyDescent="0.35">
      <c r="A116" s="129"/>
      <c r="B116" s="130"/>
      <c r="C116" s="130"/>
      <c r="D116" s="130"/>
      <c r="E116" s="130"/>
      <c r="F116" s="130"/>
      <c r="G116" s="130"/>
      <c r="H116" s="130"/>
      <c r="I116" s="131"/>
    </row>
    <row r="117" spans="1:9" x14ac:dyDescent="0.35">
      <c r="A117" s="129"/>
      <c r="B117" s="130"/>
      <c r="C117" s="130"/>
      <c r="D117" s="130"/>
      <c r="E117" s="130"/>
      <c r="F117" s="130"/>
      <c r="G117" s="130"/>
      <c r="H117" s="130"/>
      <c r="I117" s="131"/>
    </row>
    <row r="118" spans="1:9" x14ac:dyDescent="0.35">
      <c r="A118" s="129"/>
      <c r="B118" s="130"/>
      <c r="C118" s="130"/>
      <c r="D118" s="130"/>
      <c r="E118" s="130"/>
      <c r="F118" s="130"/>
      <c r="G118" s="130"/>
      <c r="H118" s="130"/>
      <c r="I118" s="131"/>
    </row>
    <row r="119" spans="1:9" x14ac:dyDescent="0.35">
      <c r="A119" s="129"/>
      <c r="B119" s="130"/>
      <c r="C119" s="130"/>
      <c r="D119" s="130"/>
      <c r="E119" s="130"/>
      <c r="F119" s="130"/>
      <c r="G119" s="130"/>
      <c r="H119" s="130"/>
      <c r="I119" s="131"/>
    </row>
    <row r="120" spans="1:9" x14ac:dyDescent="0.35">
      <c r="A120" s="129"/>
      <c r="B120" s="130"/>
      <c r="C120" s="130"/>
      <c r="D120" s="130"/>
      <c r="E120" s="130"/>
      <c r="F120" s="130"/>
      <c r="G120" s="130"/>
      <c r="H120" s="130"/>
      <c r="I120" s="131"/>
    </row>
    <row r="121" spans="1:9" x14ac:dyDescent="0.35">
      <c r="A121" s="129"/>
      <c r="B121" s="130"/>
      <c r="C121" s="130"/>
      <c r="D121" s="130"/>
      <c r="E121" s="130"/>
      <c r="F121" s="130"/>
      <c r="G121" s="130"/>
      <c r="H121" s="130"/>
      <c r="I121" s="131"/>
    </row>
    <row r="122" spans="1:9" x14ac:dyDescent="0.35">
      <c r="A122" s="129"/>
      <c r="B122" s="130"/>
      <c r="C122" s="130"/>
      <c r="D122" s="130"/>
      <c r="E122" s="130"/>
      <c r="F122" s="130"/>
      <c r="G122" s="130"/>
      <c r="H122" s="130"/>
      <c r="I122" s="131"/>
    </row>
    <row r="123" spans="1:9" x14ac:dyDescent="0.35">
      <c r="A123" s="129"/>
      <c r="B123" s="130"/>
      <c r="C123" s="130"/>
      <c r="D123" s="130"/>
      <c r="E123" s="130"/>
      <c r="F123" s="130"/>
      <c r="G123" s="130"/>
      <c r="H123" s="130"/>
      <c r="I123" s="131"/>
    </row>
    <row r="124" spans="1:9" x14ac:dyDescent="0.35">
      <c r="A124" s="129"/>
      <c r="B124" s="130"/>
      <c r="C124" s="130"/>
      <c r="D124" s="130"/>
      <c r="E124" s="130"/>
      <c r="F124" s="130"/>
      <c r="G124" s="130"/>
      <c r="H124" s="130"/>
      <c r="I124" s="131"/>
    </row>
    <row r="125" spans="1:9" x14ac:dyDescent="0.35">
      <c r="A125" s="129"/>
      <c r="B125" s="130"/>
      <c r="C125" s="130"/>
      <c r="D125" s="130"/>
      <c r="E125" s="130"/>
      <c r="F125" s="130"/>
      <c r="G125" s="130"/>
      <c r="H125" s="130"/>
      <c r="I125" s="131"/>
    </row>
    <row r="126" spans="1:9" x14ac:dyDescent="0.35">
      <c r="A126" s="129"/>
      <c r="B126" s="130"/>
      <c r="C126" s="130"/>
      <c r="D126" s="130"/>
      <c r="E126" s="130"/>
      <c r="F126" s="130"/>
      <c r="G126" s="130"/>
      <c r="H126" s="130"/>
      <c r="I126" s="131"/>
    </row>
    <row r="127" spans="1:9" x14ac:dyDescent="0.35">
      <c r="A127" s="129"/>
      <c r="B127" s="130"/>
      <c r="C127" s="130"/>
      <c r="D127" s="130"/>
      <c r="E127" s="130"/>
      <c r="F127" s="130"/>
      <c r="G127" s="130"/>
      <c r="H127" s="130"/>
      <c r="I127" s="131"/>
    </row>
    <row r="128" spans="1:9" ht="15" thickBot="1" x14ac:dyDescent="0.4">
      <c r="A128" s="105"/>
      <c r="B128" s="106"/>
      <c r="C128" s="106"/>
      <c r="D128" s="106"/>
      <c r="E128" s="106"/>
      <c r="F128" s="106"/>
      <c r="G128" s="106"/>
      <c r="H128" s="106"/>
      <c r="I128" s="107"/>
    </row>
    <row r="129" spans="1:9" ht="15" thickBot="1" x14ac:dyDescent="0.4"/>
    <row r="130" spans="1:9" ht="15" thickBot="1" x14ac:dyDescent="0.4">
      <c r="A130" s="87" t="s">
        <v>256</v>
      </c>
      <c r="B130" s="88"/>
      <c r="C130" s="88"/>
      <c r="D130" s="88"/>
      <c r="E130" s="88"/>
      <c r="F130" s="88"/>
      <c r="G130" s="88"/>
      <c r="H130" s="88"/>
      <c r="I130" s="89"/>
    </row>
    <row r="131" spans="1:9" ht="15" thickBot="1" x14ac:dyDescent="0.4"/>
    <row r="132" spans="1:9" ht="15.75" customHeight="1" thickBot="1" x14ac:dyDescent="0.4">
      <c r="A132" s="141" t="s">
        <v>121</v>
      </c>
      <c r="B132" s="142"/>
      <c r="C132" s="142"/>
      <c r="D132" s="142"/>
      <c r="E132" s="142"/>
      <c r="F132" s="142"/>
      <c r="G132" s="142"/>
      <c r="H132" s="142"/>
      <c r="I132" s="143"/>
    </row>
    <row r="133" spans="1:9" ht="15" thickBot="1" x14ac:dyDescent="0.4"/>
    <row r="134" spans="1:9" ht="15.75" customHeight="1" thickBot="1" x14ac:dyDescent="0.4">
      <c r="A134" s="66" t="s">
        <v>39</v>
      </c>
      <c r="B134" s="67"/>
      <c r="C134" s="67"/>
      <c r="D134" s="67"/>
      <c r="E134" s="67"/>
      <c r="F134" s="67"/>
      <c r="G134" s="67"/>
      <c r="H134" s="67"/>
      <c r="I134" s="68"/>
    </row>
    <row r="135" spans="1:9" x14ac:dyDescent="0.35">
      <c r="A135" s="102"/>
      <c r="B135" s="103"/>
      <c r="C135" s="103"/>
      <c r="D135" s="103"/>
      <c r="E135" s="103"/>
      <c r="F135" s="103"/>
      <c r="G135" s="103"/>
      <c r="H135" s="103"/>
      <c r="I135" s="104"/>
    </row>
    <row r="136" spans="1:9" x14ac:dyDescent="0.35">
      <c r="A136" s="129"/>
      <c r="B136" s="130"/>
      <c r="C136" s="130"/>
      <c r="D136" s="130"/>
      <c r="E136" s="130"/>
      <c r="F136" s="130"/>
      <c r="G136" s="130"/>
      <c r="H136" s="130"/>
      <c r="I136" s="131"/>
    </row>
    <row r="137" spans="1:9" ht="15" thickBot="1" x14ac:dyDescent="0.4">
      <c r="A137" s="105"/>
      <c r="B137" s="106"/>
      <c r="C137" s="106"/>
      <c r="D137" s="106"/>
      <c r="E137" s="106"/>
      <c r="F137" s="106"/>
      <c r="G137" s="106"/>
      <c r="H137" s="106"/>
      <c r="I137" s="107"/>
    </row>
    <row r="138" spans="1:9" ht="15" thickBot="1" x14ac:dyDescent="0.4"/>
    <row r="139" spans="1:9" ht="15.75" customHeight="1" thickBot="1" x14ac:dyDescent="0.4">
      <c r="A139" s="66" t="s">
        <v>11</v>
      </c>
      <c r="B139" s="67"/>
      <c r="C139" s="67"/>
      <c r="D139" s="68"/>
      <c r="F139" s="132" t="s">
        <v>12</v>
      </c>
      <c r="G139" s="132"/>
      <c r="H139" s="132"/>
      <c r="I139" s="132"/>
    </row>
    <row r="140" spans="1:9" ht="15" thickBot="1" x14ac:dyDescent="0.4">
      <c r="A140" s="78"/>
      <c r="B140" s="79"/>
      <c r="C140" s="79"/>
      <c r="D140" s="80"/>
      <c r="F140" s="134"/>
      <c r="G140" s="134"/>
      <c r="H140" s="134"/>
      <c r="I140" s="134"/>
    </row>
    <row r="141" spans="1:9" ht="15" thickBot="1" x14ac:dyDescent="0.4"/>
    <row r="142" spans="1:9" ht="15.75" customHeight="1" thickBot="1" x14ac:dyDescent="0.4">
      <c r="A142" s="66" t="s">
        <v>53</v>
      </c>
      <c r="B142" s="67"/>
      <c r="C142" s="67"/>
      <c r="D142" s="67"/>
      <c r="E142" s="67"/>
      <c r="F142" s="67"/>
      <c r="G142" s="67"/>
      <c r="H142" s="67"/>
      <c r="I142" s="68"/>
    </row>
    <row r="143" spans="1:9" ht="15" thickBot="1" x14ac:dyDescent="0.4"/>
    <row r="144" spans="1:9" ht="15" thickBot="1" x14ac:dyDescent="0.4">
      <c r="A144" s="66" t="s">
        <v>13</v>
      </c>
      <c r="B144" s="67"/>
      <c r="C144" s="67"/>
      <c r="D144" s="68"/>
      <c r="F144" s="132" t="s">
        <v>52</v>
      </c>
      <c r="G144" s="132"/>
      <c r="H144" s="132"/>
      <c r="I144" s="132"/>
    </row>
    <row r="145" spans="1:9" ht="15" thickBot="1" x14ac:dyDescent="0.4">
      <c r="A145" s="179"/>
      <c r="B145" s="180"/>
      <c r="C145" s="180"/>
      <c r="D145" s="181"/>
      <c r="F145" s="182"/>
      <c r="G145" s="182"/>
      <c r="H145" s="182"/>
      <c r="I145" s="182"/>
    </row>
    <row r="146" spans="1:9" ht="15" thickBot="1" x14ac:dyDescent="0.4">
      <c r="A146" s="135" t="s">
        <v>16</v>
      </c>
      <c r="B146" s="136"/>
      <c r="C146" s="136"/>
      <c r="D146" s="137"/>
      <c r="F146" s="132" t="s">
        <v>51</v>
      </c>
      <c r="G146" s="132"/>
      <c r="H146" s="132"/>
      <c r="I146" s="132"/>
    </row>
    <row r="147" spans="1:9" ht="15" thickBot="1" x14ac:dyDescent="0.4">
      <c r="A147" s="78"/>
      <c r="B147" s="79"/>
      <c r="C147" s="79"/>
      <c r="D147" s="80"/>
      <c r="F147" s="134"/>
      <c r="G147" s="134"/>
      <c r="H147" s="134"/>
      <c r="I147" s="134"/>
    </row>
    <row r="148" spans="1:9" ht="15" thickBot="1" x14ac:dyDescent="0.4">
      <c r="A148" s="135" t="s">
        <v>15</v>
      </c>
      <c r="B148" s="136"/>
      <c r="C148" s="136"/>
      <c r="D148" s="137"/>
      <c r="F148" s="132" t="s">
        <v>14</v>
      </c>
      <c r="G148" s="132"/>
      <c r="H148" s="132"/>
      <c r="I148" s="132"/>
    </row>
    <row r="149" spans="1:9" ht="15" thickBot="1" x14ac:dyDescent="0.4">
      <c r="A149" s="78"/>
      <c r="B149" s="79"/>
      <c r="C149" s="79"/>
      <c r="D149" s="80"/>
      <c r="F149" s="138"/>
      <c r="G149" s="138"/>
      <c r="H149" s="138"/>
      <c r="I149" s="138"/>
    </row>
    <row r="150" spans="1:9" ht="15.75" customHeight="1" thickBot="1" x14ac:dyDescent="0.4">
      <c r="A150" s="135" t="s">
        <v>50</v>
      </c>
      <c r="B150" s="136"/>
      <c r="C150" s="136"/>
      <c r="D150" s="137"/>
      <c r="F150" s="132" t="s">
        <v>17</v>
      </c>
      <c r="G150" s="132"/>
      <c r="H150" s="132"/>
      <c r="I150" s="132"/>
    </row>
    <row r="151" spans="1:9" ht="15" thickBot="1" x14ac:dyDescent="0.4">
      <c r="A151" s="78"/>
      <c r="B151" s="79"/>
      <c r="C151" s="79"/>
      <c r="D151" s="80"/>
      <c r="F151" s="134"/>
      <c r="G151" s="134"/>
      <c r="H151" s="134"/>
      <c r="I151" s="134"/>
    </row>
    <row r="152" spans="1:9" ht="15" thickBot="1" x14ac:dyDescent="0.4">
      <c r="A152" s="135" t="s">
        <v>18</v>
      </c>
      <c r="B152" s="136"/>
      <c r="C152" s="136"/>
      <c r="D152" s="137"/>
      <c r="F152" s="132" t="s">
        <v>231</v>
      </c>
      <c r="G152" s="132"/>
      <c r="H152" s="132"/>
      <c r="I152" s="132"/>
    </row>
    <row r="153" spans="1:9" ht="15" thickBot="1" x14ac:dyDescent="0.4">
      <c r="A153" s="78"/>
      <c r="B153" s="79"/>
      <c r="C153" s="79"/>
      <c r="D153" s="80"/>
      <c r="F153" s="134"/>
      <c r="G153" s="134"/>
      <c r="H153" s="134"/>
      <c r="I153" s="134"/>
    </row>
    <row r="154" spans="1:9" ht="15" thickBot="1" x14ac:dyDescent="0.4"/>
    <row r="155" spans="1:9" ht="15" customHeight="1" thickBot="1" x14ac:dyDescent="0.4">
      <c r="A155" s="66" t="s">
        <v>19</v>
      </c>
      <c r="B155" s="67"/>
      <c r="C155" s="67"/>
      <c r="D155" s="67"/>
      <c r="E155" s="67"/>
      <c r="F155" s="67"/>
      <c r="G155" s="67"/>
      <c r="H155" s="67"/>
      <c r="I155" s="68"/>
    </row>
    <row r="156" spans="1:9" ht="15" thickBot="1" x14ac:dyDescent="0.4"/>
    <row r="157" spans="1:9" ht="15" thickBot="1" x14ac:dyDescent="0.4">
      <c r="A157" s="66" t="s">
        <v>20</v>
      </c>
      <c r="B157" s="67"/>
      <c r="C157" s="67"/>
      <c r="D157" s="68"/>
      <c r="F157" s="132" t="s">
        <v>21</v>
      </c>
      <c r="G157" s="132"/>
      <c r="H157" s="132"/>
      <c r="I157" s="132"/>
    </row>
    <row r="158" spans="1:9" ht="15" thickBot="1" x14ac:dyDescent="0.4">
      <c r="A158" s="78"/>
      <c r="B158" s="79"/>
      <c r="C158" s="79"/>
      <c r="D158" s="80"/>
      <c r="F158" s="134"/>
      <c r="G158" s="134"/>
      <c r="H158" s="134"/>
      <c r="I158" s="134"/>
    </row>
    <row r="159" spans="1:9" ht="15.75" customHeight="1" thickBot="1" x14ac:dyDescent="0.4">
      <c r="A159" s="135" t="s">
        <v>22</v>
      </c>
      <c r="B159" s="136"/>
      <c r="C159" s="136"/>
      <c r="D159" s="137"/>
      <c r="F159" s="132" t="s">
        <v>23</v>
      </c>
      <c r="G159" s="132"/>
      <c r="H159" s="132"/>
      <c r="I159" s="132"/>
    </row>
    <row r="160" spans="1:9" ht="15" thickBot="1" x14ac:dyDescent="0.4">
      <c r="A160" s="78"/>
      <c r="B160" s="79"/>
      <c r="C160" s="79"/>
      <c r="D160" s="80"/>
      <c r="F160" s="138"/>
      <c r="G160" s="138"/>
      <c r="H160" s="138"/>
      <c r="I160" s="138"/>
    </row>
    <row r="161" spans="1:9" ht="15" thickBot="1" x14ac:dyDescent="0.4">
      <c r="A161" s="135" t="s">
        <v>24</v>
      </c>
      <c r="B161" s="136"/>
      <c r="C161" s="136"/>
      <c r="D161" s="137"/>
      <c r="F161" s="132" t="s">
        <v>10</v>
      </c>
      <c r="G161" s="132"/>
      <c r="H161" s="132"/>
      <c r="I161" s="132"/>
    </row>
    <row r="162" spans="1:9" ht="15" thickBot="1" x14ac:dyDescent="0.4">
      <c r="A162" s="155"/>
      <c r="B162" s="156"/>
      <c r="C162" s="156"/>
      <c r="D162" s="157"/>
      <c r="F162" s="134"/>
      <c r="G162" s="134"/>
      <c r="H162" s="134"/>
      <c r="I162" s="134"/>
    </row>
    <row r="163" spans="1:9" ht="15" thickBot="1" x14ac:dyDescent="0.4"/>
    <row r="164" spans="1:9" ht="15" customHeight="1" thickBot="1" x14ac:dyDescent="0.4">
      <c r="A164" s="66" t="s">
        <v>25</v>
      </c>
      <c r="B164" s="67"/>
      <c r="C164" s="67"/>
      <c r="D164" s="67"/>
      <c r="E164" s="67"/>
      <c r="F164" s="67"/>
      <c r="G164" s="67"/>
      <c r="H164" s="67"/>
      <c r="I164" s="68"/>
    </row>
    <row r="165" spans="1:9" ht="15" thickBot="1" x14ac:dyDescent="0.4"/>
    <row r="166" spans="1:9" ht="15" thickBot="1" x14ac:dyDescent="0.4">
      <c r="A166" s="66" t="s">
        <v>20</v>
      </c>
      <c r="B166" s="67"/>
      <c r="C166" s="67"/>
      <c r="D166" s="68"/>
      <c r="F166" s="132" t="s">
        <v>21</v>
      </c>
      <c r="G166" s="132"/>
      <c r="H166" s="132"/>
      <c r="I166" s="132"/>
    </row>
    <row r="167" spans="1:9" ht="15" thickBot="1" x14ac:dyDescent="0.4">
      <c r="A167" s="78"/>
      <c r="B167" s="79"/>
      <c r="C167" s="79"/>
      <c r="D167" s="80"/>
      <c r="F167" s="134"/>
      <c r="G167" s="134"/>
      <c r="H167" s="134"/>
      <c r="I167" s="134"/>
    </row>
    <row r="168" spans="1:9" ht="15.75" customHeight="1" thickBot="1" x14ac:dyDescent="0.4">
      <c r="A168" s="135" t="s">
        <v>22</v>
      </c>
      <c r="B168" s="136"/>
      <c r="C168" s="136"/>
      <c r="D168" s="137"/>
      <c r="F168" s="132" t="s">
        <v>23</v>
      </c>
      <c r="G168" s="132"/>
      <c r="H168" s="132"/>
      <c r="I168" s="132"/>
    </row>
    <row r="169" spans="1:9" ht="15" thickBot="1" x14ac:dyDescent="0.4">
      <c r="A169" s="78"/>
      <c r="B169" s="79"/>
      <c r="C169" s="79"/>
      <c r="D169" s="80"/>
      <c r="F169" s="138"/>
      <c r="G169" s="138"/>
      <c r="H169" s="138"/>
      <c r="I169" s="138"/>
    </row>
    <row r="170" spans="1:9" ht="15" thickBot="1" x14ac:dyDescent="0.4">
      <c r="A170" s="135" t="s">
        <v>24</v>
      </c>
      <c r="B170" s="136"/>
      <c r="C170" s="136"/>
      <c r="D170" s="137"/>
      <c r="F170" s="132" t="s">
        <v>10</v>
      </c>
      <c r="G170" s="132"/>
      <c r="H170" s="132"/>
      <c r="I170" s="132"/>
    </row>
    <row r="171" spans="1:9" ht="15" thickBot="1" x14ac:dyDescent="0.4">
      <c r="A171" s="155"/>
      <c r="B171" s="156"/>
      <c r="C171" s="156"/>
      <c r="D171" s="157"/>
      <c r="F171" s="134"/>
      <c r="G171" s="134"/>
      <c r="H171" s="134"/>
      <c r="I171" s="134"/>
    </row>
    <row r="172" spans="1:9" ht="15" thickBot="1" x14ac:dyDescent="0.4"/>
    <row r="173" spans="1:9" ht="27" customHeight="1" thickBot="1" x14ac:dyDescent="0.4">
      <c r="A173" s="66" t="s">
        <v>252</v>
      </c>
      <c r="B173" s="67"/>
      <c r="C173" s="67"/>
      <c r="D173" s="67"/>
      <c r="E173" s="67"/>
      <c r="F173" s="67"/>
      <c r="G173" s="67"/>
      <c r="H173" s="67"/>
      <c r="I173" s="68"/>
    </row>
    <row r="174" spans="1:9" ht="15" thickBot="1" x14ac:dyDescent="0.4">
      <c r="A174" s="81" t="str">
        <f>LEN(A175)&amp;"/1800"</f>
        <v>0/1800</v>
      </c>
      <c r="B174" s="82"/>
      <c r="C174" s="82"/>
      <c r="D174" s="82"/>
      <c r="E174" s="82"/>
      <c r="F174" s="82"/>
      <c r="G174" s="82"/>
      <c r="H174" s="82"/>
      <c r="I174" s="83"/>
    </row>
    <row r="175" spans="1:9" x14ac:dyDescent="0.35">
      <c r="A175" s="162"/>
      <c r="B175" s="163"/>
      <c r="C175" s="163"/>
      <c r="D175" s="163"/>
      <c r="E175" s="163"/>
      <c r="F175" s="163"/>
      <c r="G175" s="163"/>
      <c r="H175" s="163"/>
      <c r="I175" s="164"/>
    </row>
    <row r="176" spans="1:9" x14ac:dyDescent="0.35">
      <c r="A176" s="129"/>
      <c r="B176" s="130"/>
      <c r="C176" s="130"/>
      <c r="D176" s="130"/>
      <c r="E176" s="130"/>
      <c r="F176" s="130"/>
      <c r="G176" s="130"/>
      <c r="H176" s="130"/>
      <c r="I176" s="131"/>
    </row>
    <row r="177" spans="1:9" x14ac:dyDescent="0.35">
      <c r="A177" s="129"/>
      <c r="B177" s="130"/>
      <c r="C177" s="130"/>
      <c r="D177" s="130"/>
      <c r="E177" s="130"/>
      <c r="F177" s="130"/>
      <c r="G177" s="130"/>
      <c r="H177" s="130"/>
      <c r="I177" s="131"/>
    </row>
    <row r="178" spans="1:9" x14ac:dyDescent="0.35">
      <c r="A178" s="129"/>
      <c r="B178" s="130"/>
      <c r="C178" s="130"/>
      <c r="D178" s="130"/>
      <c r="E178" s="130"/>
      <c r="F178" s="130"/>
      <c r="G178" s="130"/>
      <c r="H178" s="130"/>
      <c r="I178" s="131"/>
    </row>
    <row r="179" spans="1:9" x14ac:dyDescent="0.35">
      <c r="A179" s="129"/>
      <c r="B179" s="130"/>
      <c r="C179" s="130"/>
      <c r="D179" s="130"/>
      <c r="E179" s="130"/>
      <c r="F179" s="130"/>
      <c r="G179" s="130"/>
      <c r="H179" s="130"/>
      <c r="I179" s="131"/>
    </row>
    <row r="180" spans="1:9" x14ac:dyDescent="0.35">
      <c r="A180" s="129"/>
      <c r="B180" s="130"/>
      <c r="C180" s="130"/>
      <c r="D180" s="130"/>
      <c r="E180" s="130"/>
      <c r="F180" s="130"/>
      <c r="G180" s="130"/>
      <c r="H180" s="130"/>
      <c r="I180" s="131"/>
    </row>
    <row r="181" spans="1:9" x14ac:dyDescent="0.35">
      <c r="A181" s="129"/>
      <c r="B181" s="130"/>
      <c r="C181" s="130"/>
      <c r="D181" s="130"/>
      <c r="E181" s="130"/>
      <c r="F181" s="130"/>
      <c r="G181" s="130"/>
      <c r="H181" s="130"/>
      <c r="I181" s="131"/>
    </row>
    <row r="182" spans="1:9" x14ac:dyDescent="0.35">
      <c r="A182" s="129"/>
      <c r="B182" s="130"/>
      <c r="C182" s="130"/>
      <c r="D182" s="130"/>
      <c r="E182" s="130"/>
      <c r="F182" s="130"/>
      <c r="G182" s="130"/>
      <c r="H182" s="130"/>
      <c r="I182" s="131"/>
    </row>
    <row r="183" spans="1:9" x14ac:dyDescent="0.35">
      <c r="A183" s="129"/>
      <c r="B183" s="130"/>
      <c r="C183" s="130"/>
      <c r="D183" s="130"/>
      <c r="E183" s="130"/>
      <c r="F183" s="130"/>
      <c r="G183" s="130"/>
      <c r="H183" s="130"/>
      <c r="I183" s="131"/>
    </row>
    <row r="184" spans="1:9" x14ac:dyDescent="0.35">
      <c r="A184" s="129"/>
      <c r="B184" s="130"/>
      <c r="C184" s="130"/>
      <c r="D184" s="130"/>
      <c r="E184" s="130"/>
      <c r="F184" s="130"/>
      <c r="G184" s="130"/>
      <c r="H184" s="130"/>
      <c r="I184" s="131"/>
    </row>
    <row r="185" spans="1:9" x14ac:dyDescent="0.35">
      <c r="A185" s="129"/>
      <c r="B185" s="130"/>
      <c r="C185" s="130"/>
      <c r="D185" s="130"/>
      <c r="E185" s="130"/>
      <c r="F185" s="130"/>
      <c r="G185" s="130"/>
      <c r="H185" s="130"/>
      <c r="I185" s="131"/>
    </row>
    <row r="186" spans="1:9" x14ac:dyDescent="0.35">
      <c r="A186" s="129"/>
      <c r="B186" s="130"/>
      <c r="C186" s="130"/>
      <c r="D186" s="130"/>
      <c r="E186" s="130"/>
      <c r="F186" s="130"/>
      <c r="G186" s="130"/>
      <c r="H186" s="130"/>
      <c r="I186" s="131"/>
    </row>
    <row r="187" spans="1:9" x14ac:dyDescent="0.35">
      <c r="A187" s="129"/>
      <c r="B187" s="130"/>
      <c r="C187" s="130"/>
      <c r="D187" s="130"/>
      <c r="E187" s="130"/>
      <c r="F187" s="130"/>
      <c r="G187" s="130"/>
      <c r="H187" s="130"/>
      <c r="I187" s="131"/>
    </row>
    <row r="188" spans="1:9" x14ac:dyDescent="0.35">
      <c r="A188" s="129"/>
      <c r="B188" s="130"/>
      <c r="C188" s="130"/>
      <c r="D188" s="130"/>
      <c r="E188" s="130"/>
      <c r="F188" s="130"/>
      <c r="G188" s="130"/>
      <c r="H188" s="130"/>
      <c r="I188" s="131"/>
    </row>
    <row r="189" spans="1:9" x14ac:dyDescent="0.35">
      <c r="A189" s="129"/>
      <c r="B189" s="130"/>
      <c r="C189" s="130"/>
      <c r="D189" s="130"/>
      <c r="E189" s="130"/>
      <c r="F189" s="130"/>
      <c r="G189" s="130"/>
      <c r="H189" s="130"/>
      <c r="I189" s="131"/>
    </row>
    <row r="190" spans="1:9" x14ac:dyDescent="0.35">
      <c r="A190" s="129"/>
      <c r="B190" s="130"/>
      <c r="C190" s="130"/>
      <c r="D190" s="130"/>
      <c r="E190" s="130"/>
      <c r="F190" s="130"/>
      <c r="G190" s="130"/>
      <c r="H190" s="130"/>
      <c r="I190" s="131"/>
    </row>
    <row r="191" spans="1:9" x14ac:dyDescent="0.35">
      <c r="A191" s="129"/>
      <c r="B191" s="130"/>
      <c r="C191" s="130"/>
      <c r="D191" s="130"/>
      <c r="E191" s="130"/>
      <c r="F191" s="130"/>
      <c r="G191" s="130"/>
      <c r="H191" s="130"/>
      <c r="I191" s="131"/>
    </row>
    <row r="192" spans="1:9" x14ac:dyDescent="0.35">
      <c r="A192" s="129"/>
      <c r="B192" s="130"/>
      <c r="C192" s="130"/>
      <c r="D192" s="130"/>
      <c r="E192" s="130"/>
      <c r="F192" s="130"/>
      <c r="G192" s="130"/>
      <c r="H192" s="130"/>
      <c r="I192" s="131"/>
    </row>
    <row r="193" spans="1:9" x14ac:dyDescent="0.35">
      <c r="A193" s="129"/>
      <c r="B193" s="130"/>
      <c r="C193" s="130"/>
      <c r="D193" s="130"/>
      <c r="E193" s="130"/>
      <c r="F193" s="130"/>
      <c r="G193" s="130"/>
      <c r="H193" s="130"/>
      <c r="I193" s="131"/>
    </row>
    <row r="194" spans="1:9" ht="15" thickBot="1" x14ac:dyDescent="0.4">
      <c r="A194" s="105"/>
      <c r="B194" s="106"/>
      <c r="C194" s="106"/>
      <c r="D194" s="106"/>
      <c r="E194" s="106"/>
      <c r="F194" s="106"/>
      <c r="G194" s="106"/>
      <c r="H194" s="106"/>
      <c r="I194" s="107"/>
    </row>
    <row r="195" spans="1:9" ht="15" thickBot="1" x14ac:dyDescent="0.4"/>
    <row r="196" spans="1:9" ht="15" customHeight="1" thickBot="1" x14ac:dyDescent="0.4">
      <c r="A196" s="66" t="s">
        <v>122</v>
      </c>
      <c r="B196" s="67"/>
      <c r="C196" s="67"/>
      <c r="D196" s="67"/>
      <c r="E196" s="67"/>
      <c r="F196" s="67"/>
      <c r="G196" s="67"/>
      <c r="H196" s="67"/>
      <c r="I196" s="68"/>
    </row>
    <row r="197" spans="1:9" ht="15" thickBot="1" x14ac:dyDescent="0.4"/>
    <row r="198" spans="1:9" ht="15" customHeight="1" thickBot="1" x14ac:dyDescent="0.4">
      <c r="A198" s="66" t="s">
        <v>39</v>
      </c>
      <c r="B198" s="67"/>
      <c r="C198" s="67"/>
      <c r="D198" s="67"/>
      <c r="E198" s="67"/>
      <c r="F198" s="67"/>
      <c r="G198" s="67"/>
      <c r="H198" s="67"/>
      <c r="I198" s="68"/>
    </row>
    <row r="199" spans="1:9" x14ac:dyDescent="0.35">
      <c r="A199" s="102"/>
      <c r="B199" s="103"/>
      <c r="C199" s="103"/>
      <c r="D199" s="103"/>
      <c r="E199" s="103"/>
      <c r="F199" s="103"/>
      <c r="G199" s="103"/>
      <c r="H199" s="103"/>
      <c r="I199" s="104"/>
    </row>
    <row r="200" spans="1:9" x14ac:dyDescent="0.35">
      <c r="A200" s="129"/>
      <c r="B200" s="130"/>
      <c r="C200" s="130"/>
      <c r="D200" s="130"/>
      <c r="E200" s="130"/>
      <c r="F200" s="130"/>
      <c r="G200" s="130"/>
      <c r="H200" s="130"/>
      <c r="I200" s="131"/>
    </row>
    <row r="201" spans="1:9" ht="15" thickBot="1" x14ac:dyDescent="0.4">
      <c r="A201" s="105"/>
      <c r="B201" s="106"/>
      <c r="C201" s="106"/>
      <c r="D201" s="106"/>
      <c r="E201" s="106"/>
      <c r="F201" s="106"/>
      <c r="G201" s="106"/>
      <c r="H201" s="106"/>
      <c r="I201" s="107"/>
    </row>
    <row r="202" spans="1:9" ht="15" thickBot="1" x14ac:dyDescent="0.4"/>
    <row r="203" spans="1:9" ht="15.75" customHeight="1" thickBot="1" x14ac:dyDescent="0.4">
      <c r="A203" s="66" t="s">
        <v>11</v>
      </c>
      <c r="B203" s="67"/>
      <c r="C203" s="67"/>
      <c r="D203" s="68"/>
      <c r="F203" s="132" t="s">
        <v>12</v>
      </c>
      <c r="G203" s="132"/>
      <c r="H203" s="132"/>
      <c r="I203" s="132"/>
    </row>
    <row r="204" spans="1:9" ht="15" thickBot="1" x14ac:dyDescent="0.4">
      <c r="A204" s="78"/>
      <c r="B204" s="79"/>
      <c r="C204" s="79"/>
      <c r="D204" s="80"/>
      <c r="F204" s="134"/>
      <c r="G204" s="134"/>
      <c r="H204" s="134"/>
      <c r="I204" s="134"/>
    </row>
    <row r="205" spans="1:9" ht="15" thickBot="1" x14ac:dyDescent="0.4"/>
    <row r="206" spans="1:9" ht="15" customHeight="1" thickBot="1" x14ac:dyDescent="0.4">
      <c r="A206" s="66" t="s">
        <v>53</v>
      </c>
      <c r="B206" s="67"/>
      <c r="C206" s="67"/>
      <c r="D206" s="67"/>
      <c r="E206" s="67"/>
      <c r="F206" s="67"/>
      <c r="G206" s="67"/>
      <c r="H206" s="67"/>
      <c r="I206" s="68"/>
    </row>
    <row r="207" spans="1:9" ht="15" thickBot="1" x14ac:dyDescent="0.4"/>
    <row r="208" spans="1:9" ht="15" thickBot="1" x14ac:dyDescent="0.4">
      <c r="A208" s="66" t="s">
        <v>13</v>
      </c>
      <c r="B208" s="67"/>
      <c r="C208" s="67"/>
      <c r="D208" s="68"/>
      <c r="F208" s="132" t="s">
        <v>52</v>
      </c>
      <c r="G208" s="132"/>
      <c r="H208" s="132"/>
      <c r="I208" s="132"/>
    </row>
    <row r="209" spans="1:9" ht="15" thickBot="1" x14ac:dyDescent="0.4">
      <c r="A209" s="179"/>
      <c r="B209" s="180"/>
      <c r="C209" s="180"/>
      <c r="D209" s="181"/>
      <c r="F209" s="182"/>
      <c r="G209" s="182"/>
      <c r="H209" s="182"/>
      <c r="I209" s="182"/>
    </row>
    <row r="210" spans="1:9" ht="15" thickBot="1" x14ac:dyDescent="0.4">
      <c r="A210" s="135" t="s">
        <v>16</v>
      </c>
      <c r="B210" s="136"/>
      <c r="C210" s="136"/>
      <c r="D210" s="137"/>
      <c r="F210" s="132" t="s">
        <v>51</v>
      </c>
      <c r="G210" s="132"/>
      <c r="H210" s="132"/>
      <c r="I210" s="132"/>
    </row>
    <row r="211" spans="1:9" ht="15" thickBot="1" x14ac:dyDescent="0.4">
      <c r="A211" s="78"/>
      <c r="B211" s="79"/>
      <c r="C211" s="79"/>
      <c r="D211" s="80"/>
      <c r="F211" s="134"/>
      <c r="G211" s="134"/>
      <c r="H211" s="134"/>
      <c r="I211" s="134"/>
    </row>
    <row r="212" spans="1:9" ht="15" thickBot="1" x14ac:dyDescent="0.4">
      <c r="A212" s="135" t="s">
        <v>15</v>
      </c>
      <c r="B212" s="136"/>
      <c r="C212" s="136"/>
      <c r="D212" s="137"/>
      <c r="F212" s="132" t="s">
        <v>14</v>
      </c>
      <c r="G212" s="132"/>
      <c r="H212" s="132"/>
      <c r="I212" s="132"/>
    </row>
    <row r="213" spans="1:9" ht="15" thickBot="1" x14ac:dyDescent="0.4">
      <c r="A213" s="78"/>
      <c r="B213" s="79"/>
      <c r="C213" s="79"/>
      <c r="D213" s="80"/>
      <c r="F213" s="138"/>
      <c r="G213" s="138"/>
      <c r="H213" s="138"/>
      <c r="I213" s="138"/>
    </row>
    <row r="214" spans="1:9" ht="15.75" customHeight="1" thickBot="1" x14ac:dyDescent="0.4">
      <c r="A214" s="135" t="s">
        <v>50</v>
      </c>
      <c r="B214" s="136"/>
      <c r="C214" s="136"/>
      <c r="D214" s="137"/>
      <c r="F214" s="132" t="s">
        <v>17</v>
      </c>
      <c r="G214" s="132"/>
      <c r="H214" s="132"/>
      <c r="I214" s="132"/>
    </row>
    <row r="215" spans="1:9" ht="15" thickBot="1" x14ac:dyDescent="0.4">
      <c r="A215" s="78"/>
      <c r="B215" s="79"/>
      <c r="C215" s="79"/>
      <c r="D215" s="80"/>
      <c r="F215" s="134"/>
      <c r="G215" s="134"/>
      <c r="H215" s="134"/>
      <c r="I215" s="134"/>
    </row>
    <row r="216" spans="1:9" ht="15" thickBot="1" x14ac:dyDescent="0.4">
      <c r="A216" s="135" t="s">
        <v>18</v>
      </c>
      <c r="B216" s="136"/>
      <c r="C216" s="136"/>
      <c r="D216" s="137"/>
      <c r="F216" s="132" t="s">
        <v>231</v>
      </c>
      <c r="G216" s="132"/>
      <c r="H216" s="132"/>
      <c r="I216" s="132"/>
    </row>
    <row r="217" spans="1:9" ht="15" thickBot="1" x14ac:dyDescent="0.4">
      <c r="A217" s="78"/>
      <c r="B217" s="79"/>
      <c r="C217" s="79"/>
      <c r="D217" s="80"/>
      <c r="F217" s="134"/>
      <c r="G217" s="134"/>
      <c r="H217" s="134"/>
      <c r="I217" s="134"/>
    </row>
    <row r="218" spans="1:9" ht="15" thickBot="1" x14ac:dyDescent="0.4"/>
    <row r="219" spans="1:9" ht="15" customHeight="1" thickBot="1" x14ac:dyDescent="0.4">
      <c r="A219" s="66" t="s">
        <v>19</v>
      </c>
      <c r="B219" s="67"/>
      <c r="C219" s="67"/>
      <c r="D219" s="67"/>
      <c r="E219" s="67"/>
      <c r="F219" s="67"/>
      <c r="G219" s="67"/>
      <c r="H219" s="67"/>
      <c r="I219" s="68"/>
    </row>
    <row r="220" spans="1:9" ht="15" thickBot="1" x14ac:dyDescent="0.4"/>
    <row r="221" spans="1:9" ht="15" thickBot="1" x14ac:dyDescent="0.4">
      <c r="A221" s="66" t="s">
        <v>20</v>
      </c>
      <c r="B221" s="67"/>
      <c r="C221" s="67"/>
      <c r="D221" s="68"/>
      <c r="F221" s="132" t="s">
        <v>21</v>
      </c>
      <c r="G221" s="132"/>
      <c r="H221" s="132"/>
      <c r="I221" s="132"/>
    </row>
    <row r="222" spans="1:9" ht="15" thickBot="1" x14ac:dyDescent="0.4">
      <c r="A222" s="78"/>
      <c r="B222" s="79"/>
      <c r="C222" s="79"/>
      <c r="D222" s="80"/>
      <c r="F222" s="134"/>
      <c r="G222" s="134"/>
      <c r="H222" s="134"/>
      <c r="I222" s="134"/>
    </row>
    <row r="223" spans="1:9" ht="15.75" customHeight="1" thickBot="1" x14ac:dyDescent="0.4">
      <c r="A223" s="135" t="s">
        <v>22</v>
      </c>
      <c r="B223" s="136"/>
      <c r="C223" s="136"/>
      <c r="D223" s="137"/>
      <c r="F223" s="132" t="s">
        <v>23</v>
      </c>
      <c r="G223" s="132"/>
      <c r="H223" s="132"/>
      <c r="I223" s="132"/>
    </row>
    <row r="224" spans="1:9" ht="15" thickBot="1" x14ac:dyDescent="0.4">
      <c r="A224" s="78"/>
      <c r="B224" s="79"/>
      <c r="C224" s="79"/>
      <c r="D224" s="80"/>
      <c r="F224" s="138"/>
      <c r="G224" s="138"/>
      <c r="H224" s="138"/>
      <c r="I224" s="138"/>
    </row>
    <row r="225" spans="1:9" ht="15" thickBot="1" x14ac:dyDescent="0.4">
      <c r="A225" s="135" t="s">
        <v>24</v>
      </c>
      <c r="B225" s="136"/>
      <c r="C225" s="136"/>
      <c r="D225" s="137"/>
      <c r="F225" s="132" t="s">
        <v>10</v>
      </c>
      <c r="G225" s="132"/>
      <c r="H225" s="132"/>
      <c r="I225" s="132"/>
    </row>
    <row r="226" spans="1:9" ht="15" thickBot="1" x14ac:dyDescent="0.4">
      <c r="A226" s="155"/>
      <c r="B226" s="156"/>
      <c r="C226" s="156"/>
      <c r="D226" s="157"/>
      <c r="F226" s="134"/>
      <c r="G226" s="134"/>
      <c r="H226" s="134"/>
      <c r="I226" s="134"/>
    </row>
    <row r="227" spans="1:9" ht="15" thickBot="1" x14ac:dyDescent="0.4"/>
    <row r="228" spans="1:9" ht="15" customHeight="1" thickBot="1" x14ac:dyDescent="0.4">
      <c r="A228" s="66" t="s">
        <v>25</v>
      </c>
      <c r="B228" s="67"/>
      <c r="C228" s="67"/>
      <c r="D228" s="67"/>
      <c r="E228" s="67"/>
      <c r="F228" s="67"/>
      <c r="G228" s="67"/>
      <c r="H228" s="67"/>
      <c r="I228" s="68"/>
    </row>
    <row r="229" spans="1:9" ht="15" thickBot="1" x14ac:dyDescent="0.4"/>
    <row r="230" spans="1:9" ht="15" thickBot="1" x14ac:dyDescent="0.4">
      <c r="A230" s="66" t="s">
        <v>20</v>
      </c>
      <c r="B230" s="67"/>
      <c r="C230" s="67"/>
      <c r="D230" s="68"/>
      <c r="F230" s="132" t="s">
        <v>21</v>
      </c>
      <c r="G230" s="132"/>
      <c r="H230" s="132"/>
      <c r="I230" s="132"/>
    </row>
    <row r="231" spans="1:9" ht="15" thickBot="1" x14ac:dyDescent="0.4">
      <c r="A231" s="78"/>
      <c r="B231" s="79"/>
      <c r="C231" s="79"/>
      <c r="D231" s="80"/>
      <c r="F231" s="134"/>
      <c r="G231" s="134"/>
      <c r="H231" s="134"/>
      <c r="I231" s="134"/>
    </row>
    <row r="232" spans="1:9" ht="15.75" customHeight="1" thickBot="1" x14ac:dyDescent="0.4">
      <c r="A232" s="135" t="s">
        <v>22</v>
      </c>
      <c r="B232" s="136"/>
      <c r="C232" s="136"/>
      <c r="D232" s="137"/>
      <c r="F232" s="132" t="s">
        <v>23</v>
      </c>
      <c r="G232" s="132"/>
      <c r="H232" s="132"/>
      <c r="I232" s="132"/>
    </row>
    <row r="233" spans="1:9" ht="15" thickBot="1" x14ac:dyDescent="0.4">
      <c r="A233" s="78"/>
      <c r="B233" s="79"/>
      <c r="C233" s="79"/>
      <c r="D233" s="80"/>
      <c r="F233" s="138"/>
      <c r="G233" s="138"/>
      <c r="H233" s="138"/>
      <c r="I233" s="138"/>
    </row>
    <row r="234" spans="1:9" ht="15" thickBot="1" x14ac:dyDescent="0.4">
      <c r="A234" s="135" t="s">
        <v>24</v>
      </c>
      <c r="B234" s="136"/>
      <c r="C234" s="136"/>
      <c r="D234" s="137"/>
      <c r="F234" s="132" t="s">
        <v>10</v>
      </c>
      <c r="G234" s="132"/>
      <c r="H234" s="132"/>
      <c r="I234" s="132"/>
    </row>
    <row r="235" spans="1:9" ht="15" thickBot="1" x14ac:dyDescent="0.4">
      <c r="A235" s="155"/>
      <c r="B235" s="156"/>
      <c r="C235" s="156"/>
      <c r="D235" s="157"/>
      <c r="F235" s="134"/>
      <c r="G235" s="134"/>
      <c r="H235" s="134"/>
      <c r="I235" s="134"/>
    </row>
    <row r="236" spans="1:9" ht="15" thickBot="1" x14ac:dyDescent="0.4"/>
    <row r="237" spans="1:9" ht="24.75" customHeight="1" thickBot="1" x14ac:dyDescent="0.4">
      <c r="A237" s="66" t="s">
        <v>252</v>
      </c>
      <c r="B237" s="67"/>
      <c r="C237" s="67"/>
      <c r="D237" s="67"/>
      <c r="E237" s="67"/>
      <c r="F237" s="67"/>
      <c r="G237" s="67"/>
      <c r="H237" s="67"/>
      <c r="I237" s="68"/>
    </row>
    <row r="238" spans="1:9" ht="15" thickBot="1" x14ac:dyDescent="0.4">
      <c r="A238" s="81" t="str">
        <f>LEN(A239)&amp;"/1800"</f>
        <v>0/1800</v>
      </c>
      <c r="B238" s="82"/>
      <c r="C238" s="82"/>
      <c r="D238" s="82"/>
      <c r="E238" s="82"/>
      <c r="F238" s="82"/>
      <c r="G238" s="82"/>
      <c r="H238" s="82"/>
      <c r="I238" s="83"/>
    </row>
    <row r="239" spans="1:9" x14ac:dyDescent="0.35">
      <c r="A239" s="162"/>
      <c r="B239" s="163"/>
      <c r="C239" s="163"/>
      <c r="D239" s="163"/>
      <c r="E239" s="163"/>
      <c r="F239" s="163"/>
      <c r="G239" s="163"/>
      <c r="H239" s="163"/>
      <c r="I239" s="164"/>
    </row>
    <row r="240" spans="1:9" x14ac:dyDescent="0.35">
      <c r="A240" s="129"/>
      <c r="B240" s="130"/>
      <c r="C240" s="130"/>
      <c r="D240" s="130"/>
      <c r="E240" s="130"/>
      <c r="F240" s="130"/>
      <c r="G240" s="130"/>
      <c r="H240" s="130"/>
      <c r="I240" s="131"/>
    </row>
    <row r="241" spans="1:9" x14ac:dyDescent="0.35">
      <c r="A241" s="129"/>
      <c r="B241" s="130"/>
      <c r="C241" s="130"/>
      <c r="D241" s="130"/>
      <c r="E241" s="130"/>
      <c r="F241" s="130"/>
      <c r="G241" s="130"/>
      <c r="H241" s="130"/>
      <c r="I241" s="131"/>
    </row>
    <row r="242" spans="1:9" x14ac:dyDescent="0.35">
      <c r="A242" s="129"/>
      <c r="B242" s="130"/>
      <c r="C242" s="130"/>
      <c r="D242" s="130"/>
      <c r="E242" s="130"/>
      <c r="F242" s="130"/>
      <c r="G242" s="130"/>
      <c r="H242" s="130"/>
      <c r="I242" s="131"/>
    </row>
    <row r="243" spans="1:9" x14ac:dyDescent="0.35">
      <c r="A243" s="129"/>
      <c r="B243" s="130"/>
      <c r="C243" s="130"/>
      <c r="D243" s="130"/>
      <c r="E243" s="130"/>
      <c r="F243" s="130"/>
      <c r="G243" s="130"/>
      <c r="H243" s="130"/>
      <c r="I243" s="131"/>
    </row>
    <row r="244" spans="1:9" x14ac:dyDescent="0.35">
      <c r="A244" s="129"/>
      <c r="B244" s="130"/>
      <c r="C244" s="130"/>
      <c r="D244" s="130"/>
      <c r="E244" s="130"/>
      <c r="F244" s="130"/>
      <c r="G244" s="130"/>
      <c r="H244" s="130"/>
      <c r="I244" s="131"/>
    </row>
    <row r="245" spans="1:9" x14ac:dyDescent="0.35">
      <c r="A245" s="129"/>
      <c r="B245" s="130"/>
      <c r="C245" s="130"/>
      <c r="D245" s="130"/>
      <c r="E245" s="130"/>
      <c r="F245" s="130"/>
      <c r="G245" s="130"/>
      <c r="H245" s="130"/>
      <c r="I245" s="131"/>
    </row>
    <row r="246" spans="1:9" x14ac:dyDescent="0.35">
      <c r="A246" s="129"/>
      <c r="B246" s="130"/>
      <c r="C246" s="130"/>
      <c r="D246" s="130"/>
      <c r="E246" s="130"/>
      <c r="F246" s="130"/>
      <c r="G246" s="130"/>
      <c r="H246" s="130"/>
      <c r="I246" s="131"/>
    </row>
    <row r="247" spans="1:9" x14ac:dyDescent="0.35">
      <c r="A247" s="129"/>
      <c r="B247" s="130"/>
      <c r="C247" s="130"/>
      <c r="D247" s="130"/>
      <c r="E247" s="130"/>
      <c r="F247" s="130"/>
      <c r="G247" s="130"/>
      <c r="H247" s="130"/>
      <c r="I247" s="131"/>
    </row>
    <row r="248" spans="1:9" x14ac:dyDescent="0.35">
      <c r="A248" s="129"/>
      <c r="B248" s="130"/>
      <c r="C248" s="130"/>
      <c r="D248" s="130"/>
      <c r="E248" s="130"/>
      <c r="F248" s="130"/>
      <c r="G248" s="130"/>
      <c r="H248" s="130"/>
      <c r="I248" s="131"/>
    </row>
    <row r="249" spans="1:9" x14ac:dyDescent="0.35">
      <c r="A249" s="129"/>
      <c r="B249" s="130"/>
      <c r="C249" s="130"/>
      <c r="D249" s="130"/>
      <c r="E249" s="130"/>
      <c r="F249" s="130"/>
      <c r="G249" s="130"/>
      <c r="H249" s="130"/>
      <c r="I249" s="131"/>
    </row>
    <row r="250" spans="1:9" x14ac:dyDescent="0.35">
      <c r="A250" s="129"/>
      <c r="B250" s="130"/>
      <c r="C250" s="130"/>
      <c r="D250" s="130"/>
      <c r="E250" s="130"/>
      <c r="F250" s="130"/>
      <c r="G250" s="130"/>
      <c r="H250" s="130"/>
      <c r="I250" s="131"/>
    </row>
    <row r="251" spans="1:9" x14ac:dyDescent="0.35">
      <c r="A251" s="129"/>
      <c r="B251" s="130"/>
      <c r="C251" s="130"/>
      <c r="D251" s="130"/>
      <c r="E251" s="130"/>
      <c r="F251" s="130"/>
      <c r="G251" s="130"/>
      <c r="H251" s="130"/>
      <c r="I251" s="131"/>
    </row>
    <row r="252" spans="1:9" x14ac:dyDescent="0.35">
      <c r="A252" s="129"/>
      <c r="B252" s="130"/>
      <c r="C252" s="130"/>
      <c r="D252" s="130"/>
      <c r="E252" s="130"/>
      <c r="F252" s="130"/>
      <c r="G252" s="130"/>
      <c r="H252" s="130"/>
      <c r="I252" s="131"/>
    </row>
    <row r="253" spans="1:9" x14ac:dyDescent="0.35">
      <c r="A253" s="129"/>
      <c r="B253" s="130"/>
      <c r="C253" s="130"/>
      <c r="D253" s="130"/>
      <c r="E253" s="130"/>
      <c r="F253" s="130"/>
      <c r="G253" s="130"/>
      <c r="H253" s="130"/>
      <c r="I253" s="131"/>
    </row>
    <row r="254" spans="1:9" x14ac:dyDescent="0.35">
      <c r="A254" s="129"/>
      <c r="B254" s="130"/>
      <c r="C254" s="130"/>
      <c r="D254" s="130"/>
      <c r="E254" s="130"/>
      <c r="F254" s="130"/>
      <c r="G254" s="130"/>
      <c r="H254" s="130"/>
      <c r="I254" s="131"/>
    </row>
    <row r="255" spans="1:9" x14ac:dyDescent="0.35">
      <c r="A255" s="129"/>
      <c r="B255" s="130"/>
      <c r="C255" s="130"/>
      <c r="D255" s="130"/>
      <c r="E255" s="130"/>
      <c r="F255" s="130"/>
      <c r="G255" s="130"/>
      <c r="H255" s="130"/>
      <c r="I255" s="131"/>
    </row>
    <row r="256" spans="1:9" x14ac:dyDescent="0.35">
      <c r="A256" s="129"/>
      <c r="B256" s="130"/>
      <c r="C256" s="130"/>
      <c r="D256" s="130"/>
      <c r="E256" s="130"/>
      <c r="F256" s="130"/>
      <c r="G256" s="130"/>
      <c r="H256" s="130"/>
      <c r="I256" s="131"/>
    </row>
    <row r="257" spans="1:9" x14ac:dyDescent="0.35">
      <c r="A257" s="129"/>
      <c r="B257" s="130"/>
      <c r="C257" s="130"/>
      <c r="D257" s="130"/>
      <c r="E257" s="130"/>
      <c r="F257" s="130"/>
      <c r="G257" s="130"/>
      <c r="H257" s="130"/>
      <c r="I257" s="131"/>
    </row>
    <row r="258" spans="1:9" ht="15" thickBot="1" x14ac:dyDescent="0.4">
      <c r="A258" s="105"/>
      <c r="B258" s="106"/>
      <c r="C258" s="106"/>
      <c r="D258" s="106"/>
      <c r="E258" s="106"/>
      <c r="F258" s="106"/>
      <c r="G258" s="106"/>
      <c r="H258" s="106"/>
      <c r="I258" s="107"/>
    </row>
  </sheetData>
  <sheetProtection algorithmName="SHA-512" hashValue="HJ8i54NkzWrM4UleTYjnmU4CU1Wlhh+vTxJqCgPm8n9il5M+fts17pU4MWUyXpbNCOR1dtZBSOTUpiRoiOFURQ==" saltValue="ZIZUZjml9eX9GDrVO/MFTA==" spinCount="100000" sheet="1" selectLockedCells="1"/>
  <dataConsolidate/>
  <mergeCells count="230">
    <mergeCell ref="A2:I2"/>
    <mergeCell ref="A239:I258"/>
    <mergeCell ref="A234:D234"/>
    <mergeCell ref="F234:I234"/>
    <mergeCell ref="A235:D235"/>
    <mergeCell ref="F235:I235"/>
    <mergeCell ref="A237:I237"/>
    <mergeCell ref="A238:I238"/>
    <mergeCell ref="A231:D231"/>
    <mergeCell ref="F231:I231"/>
    <mergeCell ref="A232:D232"/>
    <mergeCell ref="F232:I232"/>
    <mergeCell ref="A233:D233"/>
    <mergeCell ref="F233:I233"/>
    <mergeCell ref="A225:D225"/>
    <mergeCell ref="F225:I225"/>
    <mergeCell ref="A226:D226"/>
    <mergeCell ref="F226:I226"/>
    <mergeCell ref="A228:I228"/>
    <mergeCell ref="A230:D230"/>
    <mergeCell ref="F230:I230"/>
    <mergeCell ref="A222:D222"/>
    <mergeCell ref="F222:I222"/>
    <mergeCell ref="A223:D223"/>
    <mergeCell ref="F223:I223"/>
    <mergeCell ref="A224:D224"/>
    <mergeCell ref="F224:I224"/>
    <mergeCell ref="A216:D216"/>
    <mergeCell ref="F216:I216"/>
    <mergeCell ref="A217:D217"/>
    <mergeCell ref="F217:I217"/>
    <mergeCell ref="A219:I219"/>
    <mergeCell ref="A221:D221"/>
    <mergeCell ref="F221:I221"/>
    <mergeCell ref="A213:D213"/>
    <mergeCell ref="F213:I213"/>
    <mergeCell ref="A214:D214"/>
    <mergeCell ref="F214:I214"/>
    <mergeCell ref="A215:D215"/>
    <mergeCell ref="F215:I215"/>
    <mergeCell ref="A210:D210"/>
    <mergeCell ref="F210:I210"/>
    <mergeCell ref="A211:D211"/>
    <mergeCell ref="F211:I211"/>
    <mergeCell ref="A212:D212"/>
    <mergeCell ref="F212:I212"/>
    <mergeCell ref="A204:D204"/>
    <mergeCell ref="F204:I204"/>
    <mergeCell ref="A206:I206"/>
    <mergeCell ref="A208:D208"/>
    <mergeCell ref="F208:I208"/>
    <mergeCell ref="A209:D209"/>
    <mergeCell ref="F209:I209"/>
    <mergeCell ref="A175:I194"/>
    <mergeCell ref="A196:I196"/>
    <mergeCell ref="A198:I198"/>
    <mergeCell ref="A199:I201"/>
    <mergeCell ref="A203:D203"/>
    <mergeCell ref="F203:I203"/>
    <mergeCell ref="A170:D170"/>
    <mergeCell ref="F170:I170"/>
    <mergeCell ref="A171:D171"/>
    <mergeCell ref="F171:I171"/>
    <mergeCell ref="A173:I173"/>
    <mergeCell ref="A174:I174"/>
    <mergeCell ref="A167:D167"/>
    <mergeCell ref="F167:I167"/>
    <mergeCell ref="A168:D168"/>
    <mergeCell ref="F168:I168"/>
    <mergeCell ref="A169:D169"/>
    <mergeCell ref="F169:I169"/>
    <mergeCell ref="A161:D161"/>
    <mergeCell ref="F161:I161"/>
    <mergeCell ref="A162:D162"/>
    <mergeCell ref="F162:I162"/>
    <mergeCell ref="A164:I164"/>
    <mergeCell ref="A166:D166"/>
    <mergeCell ref="F166:I166"/>
    <mergeCell ref="A158:D158"/>
    <mergeCell ref="F158:I158"/>
    <mergeCell ref="A159:D159"/>
    <mergeCell ref="F159:I159"/>
    <mergeCell ref="A160:D160"/>
    <mergeCell ref="F160:I160"/>
    <mergeCell ref="A152:D152"/>
    <mergeCell ref="F152:I152"/>
    <mergeCell ref="A153:D153"/>
    <mergeCell ref="F153:I153"/>
    <mergeCell ref="A155:I155"/>
    <mergeCell ref="A157:D157"/>
    <mergeCell ref="F157:I157"/>
    <mergeCell ref="A149:D149"/>
    <mergeCell ref="F149:I149"/>
    <mergeCell ref="A150:D150"/>
    <mergeCell ref="F150:I150"/>
    <mergeCell ref="A151:D151"/>
    <mergeCell ref="F151:I151"/>
    <mergeCell ref="A146:D146"/>
    <mergeCell ref="F146:I146"/>
    <mergeCell ref="A147:D147"/>
    <mergeCell ref="F147:I147"/>
    <mergeCell ref="A148:D148"/>
    <mergeCell ref="F148:I148"/>
    <mergeCell ref="A140:D140"/>
    <mergeCell ref="F140:I140"/>
    <mergeCell ref="A142:I142"/>
    <mergeCell ref="A144:D144"/>
    <mergeCell ref="F144:I144"/>
    <mergeCell ref="A145:D145"/>
    <mergeCell ref="F145:I145"/>
    <mergeCell ref="A109:I128"/>
    <mergeCell ref="A130:I130"/>
    <mergeCell ref="A132:I132"/>
    <mergeCell ref="A134:I134"/>
    <mergeCell ref="A135:I137"/>
    <mergeCell ref="A139:D139"/>
    <mergeCell ref="F139:I139"/>
    <mergeCell ref="A104:D104"/>
    <mergeCell ref="F104:I104"/>
    <mergeCell ref="A105:D105"/>
    <mergeCell ref="F105:I105"/>
    <mergeCell ref="A107:I107"/>
    <mergeCell ref="A108:I108"/>
    <mergeCell ref="A101:D101"/>
    <mergeCell ref="F101:I101"/>
    <mergeCell ref="A102:D102"/>
    <mergeCell ref="F102:I102"/>
    <mergeCell ref="A103:D103"/>
    <mergeCell ref="F103:I103"/>
    <mergeCell ref="A95:D95"/>
    <mergeCell ref="F95:I95"/>
    <mergeCell ref="A96:D96"/>
    <mergeCell ref="F96:I96"/>
    <mergeCell ref="A98:I98"/>
    <mergeCell ref="A100:D100"/>
    <mergeCell ref="F100:I100"/>
    <mergeCell ref="A92:D92"/>
    <mergeCell ref="F92:I92"/>
    <mergeCell ref="A93:D93"/>
    <mergeCell ref="F93:I93"/>
    <mergeCell ref="A94:D94"/>
    <mergeCell ref="F94:I94"/>
    <mergeCell ref="A86:D86"/>
    <mergeCell ref="F86:I86"/>
    <mergeCell ref="A87:D87"/>
    <mergeCell ref="F87:I87"/>
    <mergeCell ref="A89:I89"/>
    <mergeCell ref="A91:D91"/>
    <mergeCell ref="F91:I91"/>
    <mergeCell ref="A83:D83"/>
    <mergeCell ref="F83:I83"/>
    <mergeCell ref="A84:D84"/>
    <mergeCell ref="F84:I84"/>
    <mergeCell ref="A85:D85"/>
    <mergeCell ref="F85:I85"/>
    <mergeCell ref="A80:D80"/>
    <mergeCell ref="F80:I80"/>
    <mergeCell ref="A81:D81"/>
    <mergeCell ref="F81:I81"/>
    <mergeCell ref="A82:D82"/>
    <mergeCell ref="F82:I82"/>
    <mergeCell ref="A74:D74"/>
    <mergeCell ref="F74:I74"/>
    <mergeCell ref="A76:I76"/>
    <mergeCell ref="A78:D78"/>
    <mergeCell ref="F78:I78"/>
    <mergeCell ref="A79:D79"/>
    <mergeCell ref="F79:I79"/>
    <mergeCell ref="A44:I63"/>
    <mergeCell ref="A66:I66"/>
    <mergeCell ref="A68:I68"/>
    <mergeCell ref="A69:I71"/>
    <mergeCell ref="A73:D73"/>
    <mergeCell ref="F73:I73"/>
    <mergeCell ref="A39:D39"/>
    <mergeCell ref="F39:I39"/>
    <mergeCell ref="A40:D40"/>
    <mergeCell ref="F40:I40"/>
    <mergeCell ref="A42:I42"/>
    <mergeCell ref="A43:I43"/>
    <mergeCell ref="A36:D36"/>
    <mergeCell ref="F36:I36"/>
    <mergeCell ref="A37:D37"/>
    <mergeCell ref="F37:I37"/>
    <mergeCell ref="A38:D38"/>
    <mergeCell ref="F38:I38"/>
    <mergeCell ref="A30:D30"/>
    <mergeCell ref="F30:I30"/>
    <mergeCell ref="A31:D31"/>
    <mergeCell ref="F31:I31"/>
    <mergeCell ref="A33:I33"/>
    <mergeCell ref="A35:D35"/>
    <mergeCell ref="F35:I35"/>
    <mergeCell ref="A27:D27"/>
    <mergeCell ref="F27:I27"/>
    <mergeCell ref="A28:D28"/>
    <mergeCell ref="F28:I28"/>
    <mergeCell ref="A29:D29"/>
    <mergeCell ref="F29:I29"/>
    <mergeCell ref="A22:D22"/>
    <mergeCell ref="F22:I22"/>
    <mergeCell ref="A24:I24"/>
    <mergeCell ref="A26:D26"/>
    <mergeCell ref="F26:I26"/>
    <mergeCell ref="A18:D18"/>
    <mergeCell ref="F18:I18"/>
    <mergeCell ref="A19:D19"/>
    <mergeCell ref="F19:I19"/>
    <mergeCell ref="A20:D20"/>
    <mergeCell ref="F20:I20"/>
    <mergeCell ref="E12:E22"/>
    <mergeCell ref="A13:D13"/>
    <mergeCell ref="F13:I13"/>
    <mergeCell ref="A14:D14"/>
    <mergeCell ref="F14:I14"/>
    <mergeCell ref="A15:D15"/>
    <mergeCell ref="F15:I15"/>
    <mergeCell ref="A16:D16"/>
    <mergeCell ref="F16:I16"/>
    <mergeCell ref="A17:D17"/>
    <mergeCell ref="A4:I6"/>
    <mergeCell ref="A8:D8"/>
    <mergeCell ref="F8:I8"/>
    <mergeCell ref="A9:D9"/>
    <mergeCell ref="F9:I9"/>
    <mergeCell ref="A11:I11"/>
    <mergeCell ref="A3:I3"/>
    <mergeCell ref="F17:I17"/>
    <mergeCell ref="A21:D21"/>
    <mergeCell ref="F21:I21"/>
  </mergeCells>
  <conditionalFormatting sqref="A140:D140 A4:I6 A9:D9 F9:I9 A14:D14 F14:I14 A16:D16 F16:I16 A18:D18 F18:I18 A20:D20 A22:D22 A27:D27 F27:I27 A29:D29 F29:I29 A31:D31 F31:I31 A36:D36 F36:I36 A38:D38 F38:I38 A40:D40 F40:I40 A44:I63 A69:I71 A74:D74 F74:I74 A79:D79 F79:I79 A81:D81 F81:I81 A83:D83 F83:I83 A85:D85 A87:D87 A92:D92 F92:I92 A94:D94 F94:I94 A96:D96 F96:I96 A101:D101 F101:I101 A103:D103 F103:I103 A105:D105 F105:I105 A109:I128 A135:I137 F140:I140 A145:D145 F145:I145 A147:D147 F147:I147 A149:D149 F149:I149 A151:D151 A153:D153 A158:D158 F158:I158 A160:D160 F160:I160 A162:D162 F162:I162 A167:D167 F167:I167 A169:D169 F169:I169 A171:D171 F171:I171 A175:I194 A199:I201 A204:D204 F204:I204 A209:D209 F209:I209 A211:D211 F211:I211 A213:D213 F213:I213 A215:D215 A217:D217 A222:D222 F222:I222 A224:D224 F224:I224 A226:D226 F226:I226 A231:D231 F231:I231 A233:D233 F233:I233 A235:D235 F235:I235 A239:I258">
    <cfRule type="containsBlanks" dxfId="24" priority="11">
      <formula>LEN(TRIM(A4))=0</formula>
    </cfRule>
  </conditionalFormatting>
  <conditionalFormatting sqref="F20:I20 F22:I22">
    <cfRule type="containsBlanks" dxfId="23" priority="9">
      <formula>LEN(TRIM(F20))=0</formula>
    </cfRule>
  </conditionalFormatting>
  <conditionalFormatting sqref="F85:I85 F87:I87">
    <cfRule type="containsBlanks" dxfId="22" priority="8">
      <formula>LEN(TRIM(F85))=0</formula>
    </cfRule>
  </conditionalFormatting>
  <conditionalFormatting sqref="F151:I151 F153:I153">
    <cfRule type="containsBlanks" dxfId="21" priority="7">
      <formula>LEN(TRIM(F151))=0</formula>
    </cfRule>
  </conditionalFormatting>
  <conditionalFormatting sqref="F215:I215 F217:I217">
    <cfRule type="containsBlanks" dxfId="20" priority="6">
      <formula>LEN(TRIM(F215))=0</formula>
    </cfRule>
  </conditionalFormatting>
  <dataValidations count="12">
    <dataValidation type="textLength" operator="lessThanOrEqual" allowBlank="1" showInputMessage="1" showErrorMessage="1" promptTitle="Nápoveda" prompt="Uveďte Vaše doterajšie skúsenosti s projektmi financovanými z grantov a dotácií. Ak ste v minulosti realizovali projekt financovaný z niektorého z programov cezhraničnej spolupráce uveďte ID a názov, partnerov, rozpočet a stručný popis projektu" sqref="A109:I128" xr:uid="{F2A73701-0F6D-454B-996B-830DD9EB8859}">
      <formula1>1800</formula1>
    </dataValidation>
    <dataValidation allowBlank="1" showInputMessage="1" showErrorMessage="1" errorTitle="Nápoveda" error="Uveďte skrátený názov organizácie. Názov by nema byť dlhľí ako 10 znakov." promptTitle="Nápoveda" prompt="Uveďte skrátený názov organizácie. Názov by nemal byť dlhší ako 10 znakov." sqref="A140:D140" xr:uid="{23F7412F-AB8A-41D8-A9DE-4AE7574D4E0D}"/>
    <dataValidation type="textLength" operator="lessThanOrEqual" allowBlank="1" showInputMessage="1" showErrorMessage="1" errorTitle="Nápoveda" error="Uveďte skrátený názov organizácie. Názov by nema byť dlhší ako 10 znakov." promptTitle="Nápoveda" prompt="Uveďte skrátený názov organizácie. Názov by nemal byť dlhší ako 10 znakov." sqref="A9:D9" xr:uid="{F8B0B452-7A70-4F24-A74D-A23E27C90B99}">
      <formula1>10</formula1>
    </dataValidation>
    <dataValidation allowBlank="1" showInputMessage="1" showErrorMessage="1" promptTitle="Nápoveda" prompt="Uveďte skrátený názov organizácie. Názov by nema byť dlhší ako 10 znakov." sqref="A140:D140" xr:uid="{BC053AB3-FE44-4589-9275-B9B9B8E8B205}"/>
    <dataValidation type="textLength" operator="lessThanOrEqual" allowBlank="1" showInputMessage="1" showErrorMessage="1" promptTitle="Nápoveda" prompt="Uveďte Vaše doterajšie skúsenosti s projektmi financovanými z grantov a dotácií. Ak ste v minulosti realizovali projekt financovaný z niektorého z programov cezhraničnej spolupráce uveďte názov, partnerov, rozpočet a stručný popis projektu" sqref="A44:I63 A239:I258 A175:I194" xr:uid="{A040CE51-59C1-4DD4-8104-32CA7FB10282}">
      <formula1>1800</formula1>
    </dataValidation>
    <dataValidation type="list" allowBlank="1" showInputMessage="1" showErrorMessage="1" promptTitle="Nápoveda" prompt="Vyberte jednu hodnotu z rozbalovacieho zoznamu." sqref="F14:I14 F209:I209 F79:I79 F145:I145" xr:uid="{FFE8D566-49AF-44BC-AFA5-3F4AC243A1E9}">
      <formula1>ciselnik_zupy</formula1>
    </dataValidation>
    <dataValidation type="list" allowBlank="1" showInputMessage="1" showErrorMessage="1" promptTitle="Nápoveda" prompt="Vyberte jednu hodnotu z rozbalovacieho zoznamu." sqref="A14:D14 A209:D209 A79:D79 A145:D145" xr:uid="{5F24AFC0-2055-4577-8EA6-855CA9F35270}">
      <formula1>ciselnik_staty</formula1>
    </dataValidation>
    <dataValidation allowBlank="1" showInputMessage="1" showErrorMessage="1" promptTitle="Nápoveda" prompt="Zadajte webstránku organizácie ak existuje." sqref="F9:I9 F204:I204 F74:I74 F140:I140" xr:uid="{205D3D18-ECE1-482D-9F36-F299AD65A397}"/>
    <dataValidation type="textLength" operator="lessThanOrEqual" allowBlank="1" showInputMessage="1" showErrorMessage="1" errorTitle="Nápoveda" error="Uveďte skrátený názov organizácie. Názov by nema byť dlhľí ako 10 znakov." promptTitle="Nápoveda" prompt="Uveďte skrátený názov organizácie. Názov by nemal byť dlhší ako 10 znakov." sqref="A204:D204" xr:uid="{60C7A2C6-7649-4856-94DD-F6686643333C}">
      <formula1>10</formula1>
    </dataValidation>
    <dataValidation allowBlank="1" showInputMessage="1" showErrorMessage="1" promptTitle="Nápoveda" prompt="Uveďte oficiálny názov organizácie v súlade s registračným dokladom (výpis z OR, štatút, stanovy, atď.)." sqref="A199:I201 A4:I6 A69:I71 A135:I137" xr:uid="{CFF342F4-67CB-48AB-9EEF-2B5C2AD2C02B}"/>
    <dataValidation allowBlank="1" showInputMessage="1" showErrorMessage="1" promptTitle="Nápoveda" prompt="Uveďte skrátený názov organizácie. Názov by nemal byť dlhší ako 10 znakov." sqref="A74:D74" xr:uid="{890CE7BE-8805-41FA-A331-CB2A366EA1E9}"/>
    <dataValidation type="textLength" operator="lessThanOrEqual" allowBlank="1" showInputMessage="1" showErrorMessage="1" errorTitle="Nápoveda" error="Uveďte skrátený názov organizácie. Názov by nema byť dlhľí ako 10 znakov." promptTitle="Nápoveda" prompt="Uveďte skrátený názov organizácie. Názov by nemal byť dlhľí ako 10 znakov." sqref="A74:D74" xr:uid="{328677E2-FC42-49C0-B49A-EE9EB1608002}">
      <formula1>10</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differentFirst="1">
    <oddFooter>&amp;LStrana &amp;P z &amp;N</oddFooter>
  </headerFooter>
  <rowBreaks count="7" manualBreakCount="7">
    <brk id="40" max="8" man="1"/>
    <brk id="64" max="8" man="1"/>
    <brk id="105" max="8" man="1"/>
    <brk id="128" max="8" man="1"/>
    <brk id="171" max="8" man="1"/>
    <brk id="194" max="8" man="1"/>
    <brk id="235" max="8"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2046E21-80F4-4B2B-A4C9-1BBA49AA2D59}">
          <x14:formula1>
            <xm:f>Číselník!$B$33:$B$34</xm:f>
          </x14:formula1>
          <xm:sqref>F22:I22 F87:I87 F153:I153 F217:I217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F599B-1D8B-4888-94BD-336943C6D61B}">
  <dimension ref="A1:L365"/>
  <sheetViews>
    <sheetView showGridLines="0" view="pageBreakPreview" topLeftCell="A304" zoomScale="145" zoomScaleNormal="145" zoomScaleSheetLayoutView="145" workbookViewId="0">
      <selection activeCell="N16" sqref="N16"/>
    </sheetView>
  </sheetViews>
  <sheetFormatPr defaultColWidth="9.1796875" defaultRowHeight="14.5" x14ac:dyDescent="0.35"/>
  <cols>
    <col min="1" max="6" width="9.1796875" style="5"/>
    <col min="7" max="7" width="10.7265625" style="5" customWidth="1"/>
    <col min="8" max="16384" width="9.1796875" style="5"/>
  </cols>
  <sheetData>
    <row r="1" spans="1:12" ht="15" thickBot="1" x14ac:dyDescent="0.4">
      <c r="A1" s="87" t="s">
        <v>210</v>
      </c>
      <c r="B1" s="88"/>
      <c r="C1" s="88"/>
      <c r="D1" s="88"/>
      <c r="E1" s="88"/>
      <c r="F1" s="88"/>
      <c r="G1" s="88"/>
      <c r="H1" s="88"/>
      <c r="I1" s="89"/>
    </row>
    <row r="2" spans="1:12" ht="15" thickBot="1" x14ac:dyDescent="0.4"/>
    <row r="3" spans="1:12" ht="15" customHeight="1" thickBot="1" x14ac:dyDescent="0.4">
      <c r="A3" s="183" t="s">
        <v>26</v>
      </c>
      <c r="B3" s="184"/>
      <c r="C3" s="184"/>
      <c r="D3" s="184"/>
      <c r="E3" s="184"/>
      <c r="F3" s="184"/>
      <c r="G3" s="184"/>
      <c r="H3" s="184"/>
      <c r="I3" s="185"/>
    </row>
    <row r="4" spans="1:12" ht="15" thickBot="1" x14ac:dyDescent="0.4"/>
    <row r="5" spans="1:12" ht="15" customHeight="1" thickBot="1" x14ac:dyDescent="0.4">
      <c r="A5" s="66" t="s">
        <v>27</v>
      </c>
      <c r="B5" s="67"/>
      <c r="C5" s="67"/>
      <c r="D5" s="67"/>
      <c r="E5" s="67"/>
      <c r="F5" s="67"/>
      <c r="G5" s="67"/>
      <c r="H5" s="67"/>
      <c r="I5" s="68"/>
    </row>
    <row r="6" spans="1:12" ht="15" thickBot="1" x14ac:dyDescent="0.4">
      <c r="A6" s="81" t="str">
        <f>LEN(A7)&amp;"/1800"</f>
        <v>0/1800</v>
      </c>
      <c r="B6" s="82"/>
      <c r="C6" s="82"/>
      <c r="D6" s="82"/>
      <c r="E6" s="82"/>
      <c r="F6" s="82"/>
      <c r="G6" s="82"/>
      <c r="H6" s="82"/>
      <c r="I6" s="83"/>
    </row>
    <row r="7" spans="1:12" x14ac:dyDescent="0.35">
      <c r="A7" s="162"/>
      <c r="B7" s="163"/>
      <c r="C7" s="163"/>
      <c r="D7" s="163"/>
      <c r="E7" s="163"/>
      <c r="F7" s="163"/>
      <c r="G7" s="163"/>
      <c r="H7" s="163"/>
      <c r="I7" s="164"/>
    </row>
    <row r="8" spans="1:12" x14ac:dyDescent="0.35">
      <c r="A8" s="129"/>
      <c r="B8" s="130"/>
      <c r="C8" s="130"/>
      <c r="D8" s="130"/>
      <c r="E8" s="130"/>
      <c r="F8" s="130"/>
      <c r="G8" s="130"/>
      <c r="H8" s="130"/>
      <c r="I8" s="131"/>
    </row>
    <row r="9" spans="1:12" x14ac:dyDescent="0.35">
      <c r="A9" s="129"/>
      <c r="B9" s="130"/>
      <c r="C9" s="130"/>
      <c r="D9" s="130"/>
      <c r="E9" s="130"/>
      <c r="F9" s="130"/>
      <c r="G9" s="130"/>
      <c r="H9" s="130"/>
      <c r="I9" s="131"/>
      <c r="L9" s="11"/>
    </row>
    <row r="10" spans="1:12" x14ac:dyDescent="0.35">
      <c r="A10" s="129"/>
      <c r="B10" s="130"/>
      <c r="C10" s="130"/>
      <c r="D10" s="130"/>
      <c r="E10" s="130"/>
      <c r="F10" s="130"/>
      <c r="G10" s="130"/>
      <c r="H10" s="130"/>
      <c r="I10" s="131"/>
    </row>
    <row r="11" spans="1:12" x14ac:dyDescent="0.35">
      <c r="A11" s="129"/>
      <c r="B11" s="130"/>
      <c r="C11" s="130"/>
      <c r="D11" s="130"/>
      <c r="E11" s="130"/>
      <c r="F11" s="130"/>
      <c r="G11" s="130"/>
      <c r="H11" s="130"/>
      <c r="I11" s="131"/>
    </row>
    <row r="12" spans="1:12" x14ac:dyDescent="0.35">
      <c r="A12" s="129"/>
      <c r="B12" s="130"/>
      <c r="C12" s="130"/>
      <c r="D12" s="130"/>
      <c r="E12" s="130"/>
      <c r="F12" s="130"/>
      <c r="G12" s="130"/>
      <c r="H12" s="130"/>
      <c r="I12" s="131"/>
    </row>
    <row r="13" spans="1:12" x14ac:dyDescent="0.35">
      <c r="A13" s="129"/>
      <c r="B13" s="130"/>
      <c r="C13" s="130"/>
      <c r="D13" s="130"/>
      <c r="E13" s="130"/>
      <c r="F13" s="130"/>
      <c r="G13" s="130"/>
      <c r="H13" s="130"/>
      <c r="I13" s="131"/>
    </row>
    <row r="14" spans="1:12" x14ac:dyDescent="0.35">
      <c r="A14" s="129"/>
      <c r="B14" s="130"/>
      <c r="C14" s="130"/>
      <c r="D14" s="130"/>
      <c r="E14" s="130"/>
      <c r="F14" s="130"/>
      <c r="G14" s="130"/>
      <c r="H14" s="130"/>
      <c r="I14" s="131"/>
    </row>
    <row r="15" spans="1:12" x14ac:dyDescent="0.35">
      <c r="A15" s="129"/>
      <c r="B15" s="130"/>
      <c r="C15" s="130"/>
      <c r="D15" s="130"/>
      <c r="E15" s="130"/>
      <c r="F15" s="130"/>
      <c r="G15" s="130"/>
      <c r="H15" s="130"/>
      <c r="I15" s="131"/>
    </row>
    <row r="16" spans="1:12" x14ac:dyDescent="0.35">
      <c r="A16" s="129"/>
      <c r="B16" s="130"/>
      <c r="C16" s="130"/>
      <c r="D16" s="130"/>
      <c r="E16" s="130"/>
      <c r="F16" s="130"/>
      <c r="G16" s="130"/>
      <c r="H16" s="130"/>
      <c r="I16" s="131"/>
    </row>
    <row r="17" spans="1:9" x14ac:dyDescent="0.35">
      <c r="A17" s="129"/>
      <c r="B17" s="130"/>
      <c r="C17" s="130"/>
      <c r="D17" s="130"/>
      <c r="E17" s="130"/>
      <c r="F17" s="130"/>
      <c r="G17" s="130"/>
      <c r="H17" s="130"/>
      <c r="I17" s="131"/>
    </row>
    <row r="18" spans="1:9" x14ac:dyDescent="0.35">
      <c r="A18" s="129"/>
      <c r="B18" s="130"/>
      <c r="C18" s="130"/>
      <c r="D18" s="130"/>
      <c r="E18" s="130"/>
      <c r="F18" s="130"/>
      <c r="G18" s="130"/>
      <c r="H18" s="130"/>
      <c r="I18" s="131"/>
    </row>
    <row r="19" spans="1:9" x14ac:dyDescent="0.35">
      <c r="A19" s="129"/>
      <c r="B19" s="130"/>
      <c r="C19" s="130"/>
      <c r="D19" s="130"/>
      <c r="E19" s="130"/>
      <c r="F19" s="130"/>
      <c r="G19" s="130"/>
      <c r="H19" s="130"/>
      <c r="I19" s="131"/>
    </row>
    <row r="20" spans="1:9" x14ac:dyDescent="0.35">
      <c r="A20" s="129"/>
      <c r="B20" s="130"/>
      <c r="C20" s="130"/>
      <c r="D20" s="130"/>
      <c r="E20" s="130"/>
      <c r="F20" s="130"/>
      <c r="G20" s="130"/>
      <c r="H20" s="130"/>
      <c r="I20" s="131"/>
    </row>
    <row r="21" spans="1:9" x14ac:dyDescent="0.35">
      <c r="A21" s="129"/>
      <c r="B21" s="130"/>
      <c r="C21" s="130"/>
      <c r="D21" s="130"/>
      <c r="E21" s="130"/>
      <c r="F21" s="130"/>
      <c r="G21" s="130"/>
      <c r="H21" s="130"/>
      <c r="I21" s="131"/>
    </row>
    <row r="22" spans="1:9" x14ac:dyDescent="0.35">
      <c r="A22" s="129"/>
      <c r="B22" s="130"/>
      <c r="C22" s="130"/>
      <c r="D22" s="130"/>
      <c r="E22" s="130"/>
      <c r="F22" s="130"/>
      <c r="G22" s="130"/>
      <c r="H22" s="130"/>
      <c r="I22" s="131"/>
    </row>
    <row r="23" spans="1:9" x14ac:dyDescent="0.35">
      <c r="A23" s="129"/>
      <c r="B23" s="130"/>
      <c r="C23" s="130"/>
      <c r="D23" s="130"/>
      <c r="E23" s="130"/>
      <c r="F23" s="130"/>
      <c r="G23" s="130"/>
      <c r="H23" s="130"/>
      <c r="I23" s="131"/>
    </row>
    <row r="24" spans="1:9" x14ac:dyDescent="0.35">
      <c r="A24" s="129"/>
      <c r="B24" s="130"/>
      <c r="C24" s="130"/>
      <c r="D24" s="130"/>
      <c r="E24" s="130"/>
      <c r="F24" s="130"/>
      <c r="G24" s="130"/>
      <c r="H24" s="130"/>
      <c r="I24" s="131"/>
    </row>
    <row r="25" spans="1:9" x14ac:dyDescent="0.35">
      <c r="A25" s="129"/>
      <c r="B25" s="130"/>
      <c r="C25" s="130"/>
      <c r="D25" s="130"/>
      <c r="E25" s="130"/>
      <c r="F25" s="130"/>
      <c r="G25" s="130"/>
      <c r="H25" s="130"/>
      <c r="I25" s="131"/>
    </row>
    <row r="26" spans="1:9" ht="15" thickBot="1" x14ac:dyDescent="0.4">
      <c r="A26" s="105"/>
      <c r="B26" s="106"/>
      <c r="C26" s="106"/>
      <c r="D26" s="106"/>
      <c r="E26" s="106"/>
      <c r="F26" s="106"/>
      <c r="G26" s="106"/>
      <c r="H26" s="106"/>
      <c r="I26" s="107"/>
    </row>
    <row r="27" spans="1:9" ht="15" thickBot="1" x14ac:dyDescent="0.4"/>
    <row r="28" spans="1:9" ht="15" customHeight="1" thickBot="1" x14ac:dyDescent="0.4">
      <c r="A28" s="66" t="s">
        <v>167</v>
      </c>
      <c r="B28" s="67"/>
      <c r="C28" s="67"/>
      <c r="D28" s="67"/>
      <c r="E28" s="67"/>
      <c r="F28" s="67"/>
      <c r="G28" s="67"/>
      <c r="H28" s="67"/>
      <c r="I28" s="68"/>
    </row>
    <row r="29" spans="1:9" ht="15" thickBot="1" x14ac:dyDescent="0.4">
      <c r="A29" s="81" t="str">
        <f>LEN(A30)&amp;"/1800"</f>
        <v>0/1800</v>
      </c>
      <c r="B29" s="82"/>
      <c r="C29" s="82"/>
      <c r="D29" s="82"/>
      <c r="E29" s="82"/>
      <c r="F29" s="82"/>
      <c r="G29" s="82"/>
      <c r="H29" s="82"/>
      <c r="I29" s="83"/>
    </row>
    <row r="30" spans="1:9" ht="15" customHeight="1" x14ac:dyDescent="0.35">
      <c r="A30" s="162"/>
      <c r="B30" s="163"/>
      <c r="C30" s="163"/>
      <c r="D30" s="163"/>
      <c r="E30" s="163"/>
      <c r="F30" s="163"/>
      <c r="G30" s="163"/>
      <c r="H30" s="163"/>
      <c r="I30" s="164"/>
    </row>
    <row r="31" spans="1:9" x14ac:dyDescent="0.35">
      <c r="A31" s="129"/>
      <c r="B31" s="130"/>
      <c r="C31" s="130"/>
      <c r="D31" s="130"/>
      <c r="E31" s="130"/>
      <c r="F31" s="130"/>
      <c r="G31" s="130"/>
      <c r="H31" s="130"/>
      <c r="I31" s="131"/>
    </row>
    <row r="32" spans="1:9" x14ac:dyDescent="0.35">
      <c r="A32" s="129"/>
      <c r="B32" s="130"/>
      <c r="C32" s="130"/>
      <c r="D32" s="130"/>
      <c r="E32" s="130"/>
      <c r="F32" s="130"/>
      <c r="G32" s="130"/>
      <c r="H32" s="130"/>
      <c r="I32" s="131"/>
    </row>
    <row r="33" spans="1:9" x14ac:dyDescent="0.35">
      <c r="A33" s="129"/>
      <c r="B33" s="130"/>
      <c r="C33" s="130"/>
      <c r="D33" s="130"/>
      <c r="E33" s="130"/>
      <c r="F33" s="130"/>
      <c r="G33" s="130"/>
      <c r="H33" s="130"/>
      <c r="I33" s="131"/>
    </row>
    <row r="34" spans="1:9" x14ac:dyDescent="0.35">
      <c r="A34" s="129"/>
      <c r="B34" s="130"/>
      <c r="C34" s="130"/>
      <c r="D34" s="130"/>
      <c r="E34" s="130"/>
      <c r="F34" s="130"/>
      <c r="G34" s="130"/>
      <c r="H34" s="130"/>
      <c r="I34" s="131"/>
    </row>
    <row r="35" spans="1:9" x14ac:dyDescent="0.35">
      <c r="A35" s="129"/>
      <c r="B35" s="130"/>
      <c r="C35" s="130"/>
      <c r="D35" s="130"/>
      <c r="E35" s="130"/>
      <c r="F35" s="130"/>
      <c r="G35" s="130"/>
      <c r="H35" s="130"/>
      <c r="I35" s="131"/>
    </row>
    <row r="36" spans="1:9" x14ac:dyDescent="0.35">
      <c r="A36" s="129"/>
      <c r="B36" s="130"/>
      <c r="C36" s="130"/>
      <c r="D36" s="130"/>
      <c r="E36" s="130"/>
      <c r="F36" s="130"/>
      <c r="G36" s="130"/>
      <c r="H36" s="130"/>
      <c r="I36" s="131"/>
    </row>
    <row r="37" spans="1:9" x14ac:dyDescent="0.35">
      <c r="A37" s="129"/>
      <c r="B37" s="130"/>
      <c r="C37" s="130"/>
      <c r="D37" s="130"/>
      <c r="E37" s="130"/>
      <c r="F37" s="130"/>
      <c r="G37" s="130"/>
      <c r="H37" s="130"/>
      <c r="I37" s="131"/>
    </row>
    <row r="38" spans="1:9" x14ac:dyDescent="0.35">
      <c r="A38" s="129"/>
      <c r="B38" s="130"/>
      <c r="C38" s="130"/>
      <c r="D38" s="130"/>
      <c r="E38" s="130"/>
      <c r="F38" s="130"/>
      <c r="G38" s="130"/>
      <c r="H38" s="130"/>
      <c r="I38" s="131"/>
    </row>
    <row r="39" spans="1:9" x14ac:dyDescent="0.35">
      <c r="A39" s="129"/>
      <c r="B39" s="130"/>
      <c r="C39" s="130"/>
      <c r="D39" s="130"/>
      <c r="E39" s="130"/>
      <c r="F39" s="130"/>
      <c r="G39" s="130"/>
      <c r="H39" s="130"/>
      <c r="I39" s="131"/>
    </row>
    <row r="40" spans="1:9" x14ac:dyDescent="0.35">
      <c r="A40" s="129"/>
      <c r="B40" s="130"/>
      <c r="C40" s="130"/>
      <c r="D40" s="130"/>
      <c r="E40" s="130"/>
      <c r="F40" s="130"/>
      <c r="G40" s="130"/>
      <c r="H40" s="130"/>
      <c r="I40" s="131"/>
    </row>
    <row r="41" spans="1:9" x14ac:dyDescent="0.35">
      <c r="A41" s="129"/>
      <c r="B41" s="130"/>
      <c r="C41" s="130"/>
      <c r="D41" s="130"/>
      <c r="E41" s="130"/>
      <c r="F41" s="130"/>
      <c r="G41" s="130"/>
      <c r="H41" s="130"/>
      <c r="I41" s="131"/>
    </row>
    <row r="42" spans="1:9" x14ac:dyDescent="0.35">
      <c r="A42" s="129"/>
      <c r="B42" s="130"/>
      <c r="C42" s="130"/>
      <c r="D42" s="130"/>
      <c r="E42" s="130"/>
      <c r="F42" s="130"/>
      <c r="G42" s="130"/>
      <c r="H42" s="130"/>
      <c r="I42" s="131"/>
    </row>
    <row r="43" spans="1:9" x14ac:dyDescent="0.35">
      <c r="A43" s="129"/>
      <c r="B43" s="130"/>
      <c r="C43" s="130"/>
      <c r="D43" s="130"/>
      <c r="E43" s="130"/>
      <c r="F43" s="130"/>
      <c r="G43" s="130"/>
      <c r="H43" s="130"/>
      <c r="I43" s="131"/>
    </row>
    <row r="44" spans="1:9" x14ac:dyDescent="0.35">
      <c r="A44" s="129"/>
      <c r="B44" s="130"/>
      <c r="C44" s="130"/>
      <c r="D44" s="130"/>
      <c r="E44" s="130"/>
      <c r="F44" s="130"/>
      <c r="G44" s="130"/>
      <c r="H44" s="130"/>
      <c r="I44" s="131"/>
    </row>
    <row r="45" spans="1:9" x14ac:dyDescent="0.35">
      <c r="A45" s="129"/>
      <c r="B45" s="130"/>
      <c r="C45" s="130"/>
      <c r="D45" s="130"/>
      <c r="E45" s="130"/>
      <c r="F45" s="130"/>
      <c r="G45" s="130"/>
      <c r="H45" s="130"/>
      <c r="I45" s="131"/>
    </row>
    <row r="46" spans="1:9" x14ac:dyDescent="0.35">
      <c r="A46" s="129"/>
      <c r="B46" s="130"/>
      <c r="C46" s="130"/>
      <c r="D46" s="130"/>
      <c r="E46" s="130"/>
      <c r="F46" s="130"/>
      <c r="G46" s="130"/>
      <c r="H46" s="130"/>
      <c r="I46" s="131"/>
    </row>
    <row r="47" spans="1:9" x14ac:dyDescent="0.35">
      <c r="A47" s="129"/>
      <c r="B47" s="130"/>
      <c r="C47" s="130"/>
      <c r="D47" s="130"/>
      <c r="E47" s="130"/>
      <c r="F47" s="130"/>
      <c r="G47" s="130"/>
      <c r="H47" s="130"/>
      <c r="I47" s="131"/>
    </row>
    <row r="48" spans="1:9" x14ac:dyDescent="0.35">
      <c r="A48" s="129"/>
      <c r="B48" s="130"/>
      <c r="C48" s="130"/>
      <c r="D48" s="130"/>
      <c r="E48" s="130"/>
      <c r="F48" s="130"/>
      <c r="G48" s="130"/>
      <c r="H48" s="130"/>
      <c r="I48" s="131"/>
    </row>
    <row r="49" spans="1:9" ht="15" thickBot="1" x14ac:dyDescent="0.4">
      <c r="A49" s="105"/>
      <c r="B49" s="106"/>
      <c r="C49" s="106"/>
      <c r="D49" s="106"/>
      <c r="E49" s="106"/>
      <c r="F49" s="106"/>
      <c r="G49" s="106"/>
      <c r="H49" s="106"/>
      <c r="I49" s="107"/>
    </row>
    <row r="50" spans="1:9" ht="15" thickBot="1" x14ac:dyDescent="0.4"/>
    <row r="51" spans="1:9" ht="15" customHeight="1" thickBot="1" x14ac:dyDescent="0.4">
      <c r="A51" s="66" t="s">
        <v>266</v>
      </c>
      <c r="B51" s="67"/>
      <c r="C51" s="67"/>
      <c r="D51" s="67"/>
      <c r="E51" s="67"/>
      <c r="F51" s="67"/>
      <c r="G51" s="67"/>
      <c r="H51" s="67"/>
      <c r="I51" s="68"/>
    </row>
    <row r="52" spans="1:9" ht="15" thickBot="1" x14ac:dyDescent="0.4">
      <c r="A52" s="81" t="str">
        <f>LEN(A53)&amp;"/1800"</f>
        <v>0/1800</v>
      </c>
      <c r="B52" s="82"/>
      <c r="C52" s="82"/>
      <c r="D52" s="82"/>
      <c r="E52" s="82"/>
      <c r="F52" s="82"/>
      <c r="G52" s="82"/>
      <c r="H52" s="82"/>
      <c r="I52" s="83"/>
    </row>
    <row r="53" spans="1:9" x14ac:dyDescent="0.35">
      <c r="A53" s="162"/>
      <c r="B53" s="163"/>
      <c r="C53" s="163"/>
      <c r="D53" s="163"/>
      <c r="E53" s="163"/>
      <c r="F53" s="163"/>
      <c r="G53" s="163"/>
      <c r="H53" s="163"/>
      <c r="I53" s="164"/>
    </row>
    <row r="54" spans="1:9" x14ac:dyDescent="0.35">
      <c r="A54" s="129"/>
      <c r="B54" s="130"/>
      <c r="C54" s="130"/>
      <c r="D54" s="130"/>
      <c r="E54" s="130"/>
      <c r="F54" s="130"/>
      <c r="G54" s="130"/>
      <c r="H54" s="130"/>
      <c r="I54" s="131"/>
    </row>
    <row r="55" spans="1:9" x14ac:dyDescent="0.35">
      <c r="A55" s="129"/>
      <c r="B55" s="130"/>
      <c r="C55" s="130"/>
      <c r="D55" s="130"/>
      <c r="E55" s="130"/>
      <c r="F55" s="130"/>
      <c r="G55" s="130"/>
      <c r="H55" s="130"/>
      <c r="I55" s="131"/>
    </row>
    <row r="56" spans="1:9" x14ac:dyDescent="0.35">
      <c r="A56" s="129"/>
      <c r="B56" s="130"/>
      <c r="C56" s="130"/>
      <c r="D56" s="130"/>
      <c r="E56" s="130"/>
      <c r="F56" s="130"/>
      <c r="G56" s="130"/>
      <c r="H56" s="130"/>
      <c r="I56" s="131"/>
    </row>
    <row r="57" spans="1:9" x14ac:dyDescent="0.35">
      <c r="A57" s="129"/>
      <c r="B57" s="130"/>
      <c r="C57" s="130"/>
      <c r="D57" s="130"/>
      <c r="E57" s="130"/>
      <c r="F57" s="130"/>
      <c r="G57" s="130"/>
      <c r="H57" s="130"/>
      <c r="I57" s="131"/>
    </row>
    <row r="58" spans="1:9" x14ac:dyDescent="0.35">
      <c r="A58" s="129"/>
      <c r="B58" s="130"/>
      <c r="C58" s="130"/>
      <c r="D58" s="130"/>
      <c r="E58" s="130"/>
      <c r="F58" s="130"/>
      <c r="G58" s="130"/>
      <c r="H58" s="130"/>
      <c r="I58" s="131"/>
    </row>
    <row r="59" spans="1:9" x14ac:dyDescent="0.35">
      <c r="A59" s="129"/>
      <c r="B59" s="130"/>
      <c r="C59" s="130"/>
      <c r="D59" s="130"/>
      <c r="E59" s="130"/>
      <c r="F59" s="130"/>
      <c r="G59" s="130"/>
      <c r="H59" s="130"/>
      <c r="I59" s="131"/>
    </row>
    <row r="60" spans="1:9" x14ac:dyDescent="0.35">
      <c r="A60" s="129"/>
      <c r="B60" s="130"/>
      <c r="C60" s="130"/>
      <c r="D60" s="130"/>
      <c r="E60" s="130"/>
      <c r="F60" s="130"/>
      <c r="G60" s="130"/>
      <c r="H60" s="130"/>
      <c r="I60" s="131"/>
    </row>
    <row r="61" spans="1:9" x14ac:dyDescent="0.35">
      <c r="A61" s="129"/>
      <c r="B61" s="130"/>
      <c r="C61" s="130"/>
      <c r="D61" s="130"/>
      <c r="E61" s="130"/>
      <c r="F61" s="130"/>
      <c r="G61" s="130"/>
      <c r="H61" s="130"/>
      <c r="I61" s="131"/>
    </row>
    <row r="62" spans="1:9" x14ac:dyDescent="0.35">
      <c r="A62" s="129"/>
      <c r="B62" s="130"/>
      <c r="C62" s="130"/>
      <c r="D62" s="130"/>
      <c r="E62" s="130"/>
      <c r="F62" s="130"/>
      <c r="G62" s="130"/>
      <c r="H62" s="130"/>
      <c r="I62" s="131"/>
    </row>
    <row r="63" spans="1:9" x14ac:dyDescent="0.35">
      <c r="A63" s="129"/>
      <c r="B63" s="130"/>
      <c r="C63" s="130"/>
      <c r="D63" s="130"/>
      <c r="E63" s="130"/>
      <c r="F63" s="130"/>
      <c r="G63" s="130"/>
      <c r="H63" s="130"/>
      <c r="I63" s="131"/>
    </row>
    <row r="64" spans="1:9" x14ac:dyDescent="0.35">
      <c r="A64" s="129"/>
      <c r="B64" s="130"/>
      <c r="C64" s="130"/>
      <c r="D64" s="130"/>
      <c r="E64" s="130"/>
      <c r="F64" s="130"/>
      <c r="G64" s="130"/>
      <c r="H64" s="130"/>
      <c r="I64" s="131"/>
    </row>
    <row r="65" spans="1:9" x14ac:dyDescent="0.35">
      <c r="A65" s="129"/>
      <c r="B65" s="130"/>
      <c r="C65" s="130"/>
      <c r="D65" s="130"/>
      <c r="E65" s="130"/>
      <c r="F65" s="130"/>
      <c r="G65" s="130"/>
      <c r="H65" s="130"/>
      <c r="I65" s="131"/>
    </row>
    <row r="66" spans="1:9" x14ac:dyDescent="0.35">
      <c r="A66" s="129"/>
      <c r="B66" s="130"/>
      <c r="C66" s="130"/>
      <c r="D66" s="130"/>
      <c r="E66" s="130"/>
      <c r="F66" s="130"/>
      <c r="G66" s="130"/>
      <c r="H66" s="130"/>
      <c r="I66" s="131"/>
    </row>
    <row r="67" spans="1:9" x14ac:dyDescent="0.35">
      <c r="A67" s="129"/>
      <c r="B67" s="130"/>
      <c r="C67" s="130"/>
      <c r="D67" s="130"/>
      <c r="E67" s="130"/>
      <c r="F67" s="130"/>
      <c r="G67" s="130"/>
      <c r="H67" s="130"/>
      <c r="I67" s="131"/>
    </row>
    <row r="68" spans="1:9" x14ac:dyDescent="0.35">
      <c r="A68" s="129"/>
      <c r="B68" s="130"/>
      <c r="C68" s="130"/>
      <c r="D68" s="130"/>
      <c r="E68" s="130"/>
      <c r="F68" s="130"/>
      <c r="G68" s="130"/>
      <c r="H68" s="130"/>
      <c r="I68" s="131"/>
    </row>
    <row r="69" spans="1:9" x14ac:dyDescent="0.35">
      <c r="A69" s="129"/>
      <c r="B69" s="130"/>
      <c r="C69" s="130"/>
      <c r="D69" s="130"/>
      <c r="E69" s="130"/>
      <c r="F69" s="130"/>
      <c r="G69" s="130"/>
      <c r="H69" s="130"/>
      <c r="I69" s="131"/>
    </row>
    <row r="70" spans="1:9" x14ac:dyDescent="0.35">
      <c r="A70" s="129"/>
      <c r="B70" s="130"/>
      <c r="C70" s="130"/>
      <c r="D70" s="130"/>
      <c r="E70" s="130"/>
      <c r="F70" s="130"/>
      <c r="G70" s="130"/>
      <c r="H70" s="130"/>
      <c r="I70" s="131"/>
    </row>
    <row r="71" spans="1:9" x14ac:dyDescent="0.35">
      <c r="A71" s="129"/>
      <c r="B71" s="130"/>
      <c r="C71" s="130"/>
      <c r="D71" s="130"/>
      <c r="E71" s="130"/>
      <c r="F71" s="130"/>
      <c r="G71" s="130"/>
      <c r="H71" s="130"/>
      <c r="I71" s="131"/>
    </row>
    <row r="72" spans="1:9" ht="15" thickBot="1" x14ac:dyDescent="0.4">
      <c r="A72" s="105"/>
      <c r="B72" s="106"/>
      <c r="C72" s="106"/>
      <c r="D72" s="106"/>
      <c r="E72" s="106"/>
      <c r="F72" s="106"/>
      <c r="G72" s="106"/>
      <c r="H72" s="106"/>
      <c r="I72" s="107"/>
    </row>
    <row r="73" spans="1:9" ht="15" thickBot="1" x14ac:dyDescent="0.4"/>
    <row r="74" spans="1:9" ht="15" customHeight="1" thickBot="1" x14ac:dyDescent="0.4">
      <c r="A74" s="66" t="s">
        <v>96</v>
      </c>
      <c r="B74" s="67"/>
      <c r="C74" s="67"/>
      <c r="D74" s="67"/>
      <c r="E74" s="67"/>
      <c r="F74" s="67"/>
      <c r="G74" s="67"/>
      <c r="H74" s="67"/>
      <c r="I74" s="68"/>
    </row>
    <row r="75" spans="1:9" ht="15" thickBot="1" x14ac:dyDescent="0.4">
      <c r="A75" s="81" t="str">
        <f>LEN(A76)&amp;"/1800"</f>
        <v>0/1800</v>
      </c>
      <c r="B75" s="82"/>
      <c r="C75" s="82"/>
      <c r="D75" s="82"/>
      <c r="E75" s="82"/>
      <c r="F75" s="82"/>
      <c r="G75" s="82"/>
      <c r="H75" s="82"/>
      <c r="I75" s="83"/>
    </row>
    <row r="76" spans="1:9" x14ac:dyDescent="0.35">
      <c r="A76" s="162"/>
      <c r="B76" s="163"/>
      <c r="C76" s="163"/>
      <c r="D76" s="163"/>
      <c r="E76" s="163"/>
      <c r="F76" s="163"/>
      <c r="G76" s="163"/>
      <c r="H76" s="163"/>
      <c r="I76" s="164"/>
    </row>
    <row r="77" spans="1:9" x14ac:dyDescent="0.35">
      <c r="A77" s="129"/>
      <c r="B77" s="130"/>
      <c r="C77" s="130"/>
      <c r="D77" s="130"/>
      <c r="E77" s="130"/>
      <c r="F77" s="130"/>
      <c r="G77" s="130"/>
      <c r="H77" s="130"/>
      <c r="I77" s="131"/>
    </row>
    <row r="78" spans="1:9" x14ac:dyDescent="0.35">
      <c r="A78" s="129"/>
      <c r="B78" s="130"/>
      <c r="C78" s="130"/>
      <c r="D78" s="130"/>
      <c r="E78" s="130"/>
      <c r="F78" s="130"/>
      <c r="G78" s="130"/>
      <c r="H78" s="130"/>
      <c r="I78" s="131"/>
    </row>
    <row r="79" spans="1:9" x14ac:dyDescent="0.35">
      <c r="A79" s="129"/>
      <c r="B79" s="130"/>
      <c r="C79" s="130"/>
      <c r="D79" s="130"/>
      <c r="E79" s="130"/>
      <c r="F79" s="130"/>
      <c r="G79" s="130"/>
      <c r="H79" s="130"/>
      <c r="I79" s="131"/>
    </row>
    <row r="80" spans="1:9" x14ac:dyDescent="0.35">
      <c r="A80" s="129"/>
      <c r="B80" s="130"/>
      <c r="C80" s="130"/>
      <c r="D80" s="130"/>
      <c r="E80" s="130"/>
      <c r="F80" s="130"/>
      <c r="G80" s="130"/>
      <c r="H80" s="130"/>
      <c r="I80" s="131"/>
    </row>
    <row r="81" spans="1:9" x14ac:dyDescent="0.35">
      <c r="A81" s="129"/>
      <c r="B81" s="130"/>
      <c r="C81" s="130"/>
      <c r="D81" s="130"/>
      <c r="E81" s="130"/>
      <c r="F81" s="130"/>
      <c r="G81" s="130"/>
      <c r="H81" s="130"/>
      <c r="I81" s="131"/>
    </row>
    <row r="82" spans="1:9" x14ac:dyDescent="0.35">
      <c r="A82" s="129"/>
      <c r="B82" s="130"/>
      <c r="C82" s="130"/>
      <c r="D82" s="130"/>
      <c r="E82" s="130"/>
      <c r="F82" s="130"/>
      <c r="G82" s="130"/>
      <c r="H82" s="130"/>
      <c r="I82" s="131"/>
    </row>
    <row r="83" spans="1:9" x14ac:dyDescent="0.35">
      <c r="A83" s="129"/>
      <c r="B83" s="130"/>
      <c r="C83" s="130"/>
      <c r="D83" s="130"/>
      <c r="E83" s="130"/>
      <c r="F83" s="130"/>
      <c r="G83" s="130"/>
      <c r="H83" s="130"/>
      <c r="I83" s="131"/>
    </row>
    <row r="84" spans="1:9" x14ac:dyDescent="0.35">
      <c r="A84" s="129"/>
      <c r="B84" s="130"/>
      <c r="C84" s="130"/>
      <c r="D84" s="130"/>
      <c r="E84" s="130"/>
      <c r="F84" s="130"/>
      <c r="G84" s="130"/>
      <c r="H84" s="130"/>
      <c r="I84" s="131"/>
    </row>
    <row r="85" spans="1:9" x14ac:dyDescent="0.35">
      <c r="A85" s="129"/>
      <c r="B85" s="130"/>
      <c r="C85" s="130"/>
      <c r="D85" s="130"/>
      <c r="E85" s="130"/>
      <c r="F85" s="130"/>
      <c r="G85" s="130"/>
      <c r="H85" s="130"/>
      <c r="I85" s="131"/>
    </row>
    <row r="86" spans="1:9" x14ac:dyDescent="0.35">
      <c r="A86" s="129"/>
      <c r="B86" s="130"/>
      <c r="C86" s="130"/>
      <c r="D86" s="130"/>
      <c r="E86" s="130"/>
      <c r="F86" s="130"/>
      <c r="G86" s="130"/>
      <c r="H86" s="130"/>
      <c r="I86" s="131"/>
    </row>
    <row r="87" spans="1:9" x14ac:dyDescent="0.35">
      <c r="A87" s="129"/>
      <c r="B87" s="130"/>
      <c r="C87" s="130"/>
      <c r="D87" s="130"/>
      <c r="E87" s="130"/>
      <c r="F87" s="130"/>
      <c r="G87" s="130"/>
      <c r="H87" s="130"/>
      <c r="I87" s="131"/>
    </row>
    <row r="88" spans="1:9" x14ac:dyDescent="0.35">
      <c r="A88" s="129"/>
      <c r="B88" s="130"/>
      <c r="C88" s="130"/>
      <c r="D88" s="130"/>
      <c r="E88" s="130"/>
      <c r="F88" s="130"/>
      <c r="G88" s="130"/>
      <c r="H88" s="130"/>
      <c r="I88" s="131"/>
    </row>
    <row r="89" spans="1:9" x14ac:dyDescent="0.35">
      <c r="A89" s="129"/>
      <c r="B89" s="130"/>
      <c r="C89" s="130"/>
      <c r="D89" s="130"/>
      <c r="E89" s="130"/>
      <c r="F89" s="130"/>
      <c r="G89" s="130"/>
      <c r="H89" s="130"/>
      <c r="I89" s="131"/>
    </row>
    <row r="90" spans="1:9" x14ac:dyDescent="0.35">
      <c r="A90" s="129"/>
      <c r="B90" s="130"/>
      <c r="C90" s="130"/>
      <c r="D90" s="130"/>
      <c r="E90" s="130"/>
      <c r="F90" s="130"/>
      <c r="G90" s="130"/>
      <c r="H90" s="130"/>
      <c r="I90" s="131"/>
    </row>
    <row r="91" spans="1:9" x14ac:dyDescent="0.35">
      <c r="A91" s="129"/>
      <c r="B91" s="130"/>
      <c r="C91" s="130"/>
      <c r="D91" s="130"/>
      <c r="E91" s="130"/>
      <c r="F91" s="130"/>
      <c r="G91" s="130"/>
      <c r="H91" s="130"/>
      <c r="I91" s="131"/>
    </row>
    <row r="92" spans="1:9" x14ac:dyDescent="0.35">
      <c r="A92" s="129"/>
      <c r="B92" s="130"/>
      <c r="C92" s="130"/>
      <c r="D92" s="130"/>
      <c r="E92" s="130"/>
      <c r="F92" s="130"/>
      <c r="G92" s="130"/>
      <c r="H92" s="130"/>
      <c r="I92" s="131"/>
    </row>
    <row r="93" spans="1:9" x14ac:dyDescent="0.35">
      <c r="A93" s="129"/>
      <c r="B93" s="130"/>
      <c r="C93" s="130"/>
      <c r="D93" s="130"/>
      <c r="E93" s="130"/>
      <c r="F93" s="130"/>
      <c r="G93" s="130"/>
      <c r="H93" s="130"/>
      <c r="I93" s="131"/>
    </row>
    <row r="94" spans="1:9" x14ac:dyDescent="0.35">
      <c r="A94" s="129"/>
      <c r="B94" s="130"/>
      <c r="C94" s="130"/>
      <c r="D94" s="130"/>
      <c r="E94" s="130"/>
      <c r="F94" s="130"/>
      <c r="G94" s="130"/>
      <c r="H94" s="130"/>
      <c r="I94" s="131"/>
    </row>
    <row r="95" spans="1:9" ht="15" thickBot="1" x14ac:dyDescent="0.4">
      <c r="A95" s="105"/>
      <c r="B95" s="106"/>
      <c r="C95" s="106"/>
      <c r="D95" s="106"/>
      <c r="E95" s="106"/>
      <c r="F95" s="106"/>
      <c r="G95" s="106"/>
      <c r="H95" s="106"/>
      <c r="I95" s="107"/>
    </row>
    <row r="96" spans="1:9" ht="15" thickBot="1" x14ac:dyDescent="0.4"/>
    <row r="97" spans="1:9" ht="15" thickBot="1" x14ac:dyDescent="0.4">
      <c r="A97" s="87" t="s">
        <v>97</v>
      </c>
      <c r="B97" s="88"/>
      <c r="C97" s="88"/>
      <c r="D97" s="88"/>
      <c r="E97" s="88"/>
      <c r="F97" s="88"/>
      <c r="G97" s="88"/>
      <c r="H97" s="88"/>
      <c r="I97" s="89"/>
    </row>
    <row r="98" spans="1:9" ht="15" thickBot="1" x14ac:dyDescent="0.4"/>
    <row r="99" spans="1:9" ht="27.75" customHeight="1" thickBot="1" x14ac:dyDescent="0.4">
      <c r="A99" s="66" t="s">
        <v>297</v>
      </c>
      <c r="B99" s="67"/>
      <c r="C99" s="67"/>
      <c r="D99" s="67"/>
      <c r="E99" s="67"/>
      <c r="F99" s="67"/>
      <c r="G99" s="67"/>
      <c r="H99" s="67"/>
      <c r="I99" s="68"/>
    </row>
    <row r="100" spans="1:9" ht="15" thickBot="1" x14ac:dyDescent="0.4">
      <c r="A100" s="81" t="str">
        <f>LEN(A101)&amp;"/1800"</f>
        <v>0/1800</v>
      </c>
      <c r="B100" s="82"/>
      <c r="C100" s="82"/>
      <c r="D100" s="82"/>
      <c r="E100" s="82"/>
      <c r="F100" s="82"/>
      <c r="G100" s="82"/>
      <c r="H100" s="82"/>
      <c r="I100" s="83"/>
    </row>
    <row r="101" spans="1:9" x14ac:dyDescent="0.35">
      <c r="A101" s="162"/>
      <c r="B101" s="163"/>
      <c r="C101" s="163"/>
      <c r="D101" s="163"/>
      <c r="E101" s="163"/>
      <c r="F101" s="163"/>
      <c r="G101" s="163"/>
      <c r="H101" s="163"/>
      <c r="I101" s="164"/>
    </row>
    <row r="102" spans="1:9" x14ac:dyDescent="0.35">
      <c r="A102" s="129"/>
      <c r="B102" s="130"/>
      <c r="C102" s="130"/>
      <c r="D102" s="130"/>
      <c r="E102" s="130"/>
      <c r="F102" s="130"/>
      <c r="G102" s="130"/>
      <c r="H102" s="130"/>
      <c r="I102" s="131"/>
    </row>
    <row r="103" spans="1:9" x14ac:dyDescent="0.35">
      <c r="A103" s="129"/>
      <c r="B103" s="130"/>
      <c r="C103" s="130"/>
      <c r="D103" s="130"/>
      <c r="E103" s="130"/>
      <c r="F103" s="130"/>
      <c r="G103" s="130"/>
      <c r="H103" s="130"/>
      <c r="I103" s="131"/>
    </row>
    <row r="104" spans="1:9" x14ac:dyDescent="0.35">
      <c r="A104" s="129"/>
      <c r="B104" s="130"/>
      <c r="C104" s="130"/>
      <c r="D104" s="130"/>
      <c r="E104" s="130"/>
      <c r="F104" s="130"/>
      <c r="G104" s="130"/>
      <c r="H104" s="130"/>
      <c r="I104" s="131"/>
    </row>
    <row r="105" spans="1:9" x14ac:dyDescent="0.35">
      <c r="A105" s="129"/>
      <c r="B105" s="130"/>
      <c r="C105" s="130"/>
      <c r="D105" s="130"/>
      <c r="E105" s="130"/>
      <c r="F105" s="130"/>
      <c r="G105" s="130"/>
      <c r="H105" s="130"/>
      <c r="I105" s="131"/>
    </row>
    <row r="106" spans="1:9" x14ac:dyDescent="0.35">
      <c r="A106" s="129"/>
      <c r="B106" s="130"/>
      <c r="C106" s="130"/>
      <c r="D106" s="130"/>
      <c r="E106" s="130"/>
      <c r="F106" s="130"/>
      <c r="G106" s="130"/>
      <c r="H106" s="130"/>
      <c r="I106" s="131"/>
    </row>
    <row r="107" spans="1:9" x14ac:dyDescent="0.35">
      <c r="A107" s="129"/>
      <c r="B107" s="130"/>
      <c r="C107" s="130"/>
      <c r="D107" s="130"/>
      <c r="E107" s="130"/>
      <c r="F107" s="130"/>
      <c r="G107" s="130"/>
      <c r="H107" s="130"/>
      <c r="I107" s="131"/>
    </row>
    <row r="108" spans="1:9" x14ac:dyDescent="0.35">
      <c r="A108" s="129"/>
      <c r="B108" s="130"/>
      <c r="C108" s="130"/>
      <c r="D108" s="130"/>
      <c r="E108" s="130"/>
      <c r="F108" s="130"/>
      <c r="G108" s="130"/>
      <c r="H108" s="130"/>
      <c r="I108" s="131"/>
    </row>
    <row r="109" spans="1:9" x14ac:dyDescent="0.35">
      <c r="A109" s="129"/>
      <c r="B109" s="130"/>
      <c r="C109" s="130"/>
      <c r="D109" s="130"/>
      <c r="E109" s="130"/>
      <c r="F109" s="130"/>
      <c r="G109" s="130"/>
      <c r="H109" s="130"/>
      <c r="I109" s="131"/>
    </row>
    <row r="110" spans="1:9" x14ac:dyDescent="0.35">
      <c r="A110" s="129"/>
      <c r="B110" s="130"/>
      <c r="C110" s="130"/>
      <c r="D110" s="130"/>
      <c r="E110" s="130"/>
      <c r="F110" s="130"/>
      <c r="G110" s="130"/>
      <c r="H110" s="130"/>
      <c r="I110" s="131"/>
    </row>
    <row r="111" spans="1:9" x14ac:dyDescent="0.35">
      <c r="A111" s="129"/>
      <c r="B111" s="130"/>
      <c r="C111" s="130"/>
      <c r="D111" s="130"/>
      <c r="E111" s="130"/>
      <c r="F111" s="130"/>
      <c r="G111" s="130"/>
      <c r="H111" s="130"/>
      <c r="I111" s="131"/>
    </row>
    <row r="112" spans="1:9" x14ac:dyDescent="0.35">
      <c r="A112" s="129"/>
      <c r="B112" s="130"/>
      <c r="C112" s="130"/>
      <c r="D112" s="130"/>
      <c r="E112" s="130"/>
      <c r="F112" s="130"/>
      <c r="G112" s="130"/>
      <c r="H112" s="130"/>
      <c r="I112" s="131"/>
    </row>
    <row r="113" spans="1:9" x14ac:dyDescent="0.35">
      <c r="A113" s="129"/>
      <c r="B113" s="130"/>
      <c r="C113" s="130"/>
      <c r="D113" s="130"/>
      <c r="E113" s="130"/>
      <c r="F113" s="130"/>
      <c r="G113" s="130"/>
      <c r="H113" s="130"/>
      <c r="I113" s="131"/>
    </row>
    <row r="114" spans="1:9" x14ac:dyDescent="0.35">
      <c r="A114" s="129"/>
      <c r="B114" s="130"/>
      <c r="C114" s="130"/>
      <c r="D114" s="130"/>
      <c r="E114" s="130"/>
      <c r="F114" s="130"/>
      <c r="G114" s="130"/>
      <c r="H114" s="130"/>
      <c r="I114" s="131"/>
    </row>
    <row r="115" spans="1:9" x14ac:dyDescent="0.35">
      <c r="A115" s="129"/>
      <c r="B115" s="130"/>
      <c r="C115" s="130"/>
      <c r="D115" s="130"/>
      <c r="E115" s="130"/>
      <c r="F115" s="130"/>
      <c r="G115" s="130"/>
      <c r="H115" s="130"/>
      <c r="I115" s="131"/>
    </row>
    <row r="116" spans="1:9" x14ac:dyDescent="0.35">
      <c r="A116" s="129"/>
      <c r="B116" s="130"/>
      <c r="C116" s="130"/>
      <c r="D116" s="130"/>
      <c r="E116" s="130"/>
      <c r="F116" s="130"/>
      <c r="G116" s="130"/>
      <c r="H116" s="130"/>
      <c r="I116" s="131"/>
    </row>
    <row r="117" spans="1:9" x14ac:dyDescent="0.35">
      <c r="A117" s="129"/>
      <c r="B117" s="130"/>
      <c r="C117" s="130"/>
      <c r="D117" s="130"/>
      <c r="E117" s="130"/>
      <c r="F117" s="130"/>
      <c r="G117" s="130"/>
      <c r="H117" s="130"/>
      <c r="I117" s="131"/>
    </row>
    <row r="118" spans="1:9" x14ac:dyDescent="0.35">
      <c r="A118" s="129"/>
      <c r="B118" s="130"/>
      <c r="C118" s="130"/>
      <c r="D118" s="130"/>
      <c r="E118" s="130"/>
      <c r="F118" s="130"/>
      <c r="G118" s="130"/>
      <c r="H118" s="130"/>
      <c r="I118" s="131"/>
    </row>
    <row r="119" spans="1:9" x14ac:dyDescent="0.35">
      <c r="A119" s="129"/>
      <c r="B119" s="130"/>
      <c r="C119" s="130"/>
      <c r="D119" s="130"/>
      <c r="E119" s="130"/>
      <c r="F119" s="130"/>
      <c r="G119" s="130"/>
      <c r="H119" s="130"/>
      <c r="I119" s="131"/>
    </row>
    <row r="120" spans="1:9" ht="15" thickBot="1" x14ac:dyDescent="0.4">
      <c r="A120" s="105"/>
      <c r="B120" s="106"/>
      <c r="C120" s="106"/>
      <c r="D120" s="106"/>
      <c r="E120" s="106"/>
      <c r="F120" s="106"/>
      <c r="G120" s="106"/>
      <c r="H120" s="106"/>
      <c r="I120" s="107"/>
    </row>
    <row r="121" spans="1:9" ht="15" thickBot="1" x14ac:dyDescent="0.4"/>
    <row r="122" spans="1:9" ht="15" customHeight="1" thickBot="1" x14ac:dyDescent="0.4">
      <c r="A122" s="66" t="s">
        <v>98</v>
      </c>
      <c r="B122" s="67"/>
      <c r="C122" s="67"/>
      <c r="D122" s="67"/>
      <c r="E122" s="67"/>
      <c r="F122" s="67"/>
      <c r="G122" s="67"/>
      <c r="H122" s="67"/>
      <c r="I122" s="68"/>
    </row>
    <row r="123" spans="1:9" ht="15" thickBot="1" x14ac:dyDescent="0.4">
      <c r="A123" s="81" t="str">
        <f>LEN(A124)&amp;"/1800"</f>
        <v>0/1800</v>
      </c>
      <c r="B123" s="82"/>
      <c r="C123" s="82"/>
      <c r="D123" s="82"/>
      <c r="E123" s="82"/>
      <c r="F123" s="82"/>
      <c r="G123" s="82"/>
      <c r="H123" s="82"/>
      <c r="I123" s="83"/>
    </row>
    <row r="124" spans="1:9" x14ac:dyDescent="0.35">
      <c r="A124" s="162"/>
      <c r="B124" s="163"/>
      <c r="C124" s="163"/>
      <c r="D124" s="163"/>
      <c r="E124" s="163"/>
      <c r="F124" s="163"/>
      <c r="G124" s="163"/>
      <c r="H124" s="163"/>
      <c r="I124" s="164"/>
    </row>
    <row r="125" spans="1:9" x14ac:dyDescent="0.35">
      <c r="A125" s="129"/>
      <c r="B125" s="130"/>
      <c r="C125" s="130"/>
      <c r="D125" s="130"/>
      <c r="E125" s="130"/>
      <c r="F125" s="130"/>
      <c r="G125" s="130"/>
      <c r="H125" s="130"/>
      <c r="I125" s="131"/>
    </row>
    <row r="126" spans="1:9" x14ac:dyDescent="0.35">
      <c r="A126" s="129"/>
      <c r="B126" s="130"/>
      <c r="C126" s="130"/>
      <c r="D126" s="130"/>
      <c r="E126" s="130"/>
      <c r="F126" s="130"/>
      <c r="G126" s="130"/>
      <c r="H126" s="130"/>
      <c r="I126" s="131"/>
    </row>
    <row r="127" spans="1:9" x14ac:dyDescent="0.35">
      <c r="A127" s="129"/>
      <c r="B127" s="130"/>
      <c r="C127" s="130"/>
      <c r="D127" s="130"/>
      <c r="E127" s="130"/>
      <c r="F127" s="130"/>
      <c r="G127" s="130"/>
      <c r="H127" s="130"/>
      <c r="I127" s="131"/>
    </row>
    <row r="128" spans="1:9" x14ac:dyDescent="0.35">
      <c r="A128" s="129"/>
      <c r="B128" s="130"/>
      <c r="C128" s="130"/>
      <c r="D128" s="130"/>
      <c r="E128" s="130"/>
      <c r="F128" s="130"/>
      <c r="G128" s="130"/>
      <c r="H128" s="130"/>
      <c r="I128" s="131"/>
    </row>
    <row r="129" spans="1:9" x14ac:dyDescent="0.35">
      <c r="A129" s="129"/>
      <c r="B129" s="130"/>
      <c r="C129" s="130"/>
      <c r="D129" s="130"/>
      <c r="E129" s="130"/>
      <c r="F129" s="130"/>
      <c r="G129" s="130"/>
      <c r="H129" s="130"/>
      <c r="I129" s="131"/>
    </row>
    <row r="130" spans="1:9" x14ac:dyDescent="0.35">
      <c r="A130" s="129"/>
      <c r="B130" s="130"/>
      <c r="C130" s="130"/>
      <c r="D130" s="130"/>
      <c r="E130" s="130"/>
      <c r="F130" s="130"/>
      <c r="G130" s="130"/>
      <c r="H130" s="130"/>
      <c r="I130" s="131"/>
    </row>
    <row r="131" spans="1:9" x14ac:dyDescent="0.35">
      <c r="A131" s="129"/>
      <c r="B131" s="130"/>
      <c r="C131" s="130"/>
      <c r="D131" s="130"/>
      <c r="E131" s="130"/>
      <c r="F131" s="130"/>
      <c r="G131" s="130"/>
      <c r="H131" s="130"/>
      <c r="I131" s="131"/>
    </row>
    <row r="132" spans="1:9" x14ac:dyDescent="0.35">
      <c r="A132" s="129"/>
      <c r="B132" s="130"/>
      <c r="C132" s="130"/>
      <c r="D132" s="130"/>
      <c r="E132" s="130"/>
      <c r="F132" s="130"/>
      <c r="G132" s="130"/>
      <c r="H132" s="130"/>
      <c r="I132" s="131"/>
    </row>
    <row r="133" spans="1:9" x14ac:dyDescent="0.35">
      <c r="A133" s="129"/>
      <c r="B133" s="130"/>
      <c r="C133" s="130"/>
      <c r="D133" s="130"/>
      <c r="E133" s="130"/>
      <c r="F133" s="130"/>
      <c r="G133" s="130"/>
      <c r="H133" s="130"/>
      <c r="I133" s="131"/>
    </row>
    <row r="134" spans="1:9" x14ac:dyDescent="0.35">
      <c r="A134" s="129"/>
      <c r="B134" s="130"/>
      <c r="C134" s="130"/>
      <c r="D134" s="130"/>
      <c r="E134" s="130"/>
      <c r="F134" s="130"/>
      <c r="G134" s="130"/>
      <c r="H134" s="130"/>
      <c r="I134" s="131"/>
    </row>
    <row r="135" spans="1:9" x14ac:dyDescent="0.35">
      <c r="A135" s="129"/>
      <c r="B135" s="130"/>
      <c r="C135" s="130"/>
      <c r="D135" s="130"/>
      <c r="E135" s="130"/>
      <c r="F135" s="130"/>
      <c r="G135" s="130"/>
      <c r="H135" s="130"/>
      <c r="I135" s="131"/>
    </row>
    <row r="136" spans="1:9" x14ac:dyDescent="0.35">
      <c r="A136" s="129"/>
      <c r="B136" s="130"/>
      <c r="C136" s="130"/>
      <c r="D136" s="130"/>
      <c r="E136" s="130"/>
      <c r="F136" s="130"/>
      <c r="G136" s="130"/>
      <c r="H136" s="130"/>
      <c r="I136" s="131"/>
    </row>
    <row r="137" spans="1:9" x14ac:dyDescent="0.35">
      <c r="A137" s="129"/>
      <c r="B137" s="130"/>
      <c r="C137" s="130"/>
      <c r="D137" s="130"/>
      <c r="E137" s="130"/>
      <c r="F137" s="130"/>
      <c r="G137" s="130"/>
      <c r="H137" s="130"/>
      <c r="I137" s="131"/>
    </row>
    <row r="138" spans="1:9" x14ac:dyDescent="0.35">
      <c r="A138" s="129"/>
      <c r="B138" s="130"/>
      <c r="C138" s="130"/>
      <c r="D138" s="130"/>
      <c r="E138" s="130"/>
      <c r="F138" s="130"/>
      <c r="G138" s="130"/>
      <c r="H138" s="130"/>
      <c r="I138" s="131"/>
    </row>
    <row r="139" spans="1:9" x14ac:dyDescent="0.35">
      <c r="A139" s="129"/>
      <c r="B139" s="130"/>
      <c r="C139" s="130"/>
      <c r="D139" s="130"/>
      <c r="E139" s="130"/>
      <c r="F139" s="130"/>
      <c r="G139" s="130"/>
      <c r="H139" s="130"/>
      <c r="I139" s="131"/>
    </row>
    <row r="140" spans="1:9" x14ac:dyDescent="0.35">
      <c r="A140" s="129"/>
      <c r="B140" s="130"/>
      <c r="C140" s="130"/>
      <c r="D140" s="130"/>
      <c r="E140" s="130"/>
      <c r="F140" s="130"/>
      <c r="G140" s="130"/>
      <c r="H140" s="130"/>
      <c r="I140" s="131"/>
    </row>
    <row r="141" spans="1:9" x14ac:dyDescent="0.35">
      <c r="A141" s="129"/>
      <c r="B141" s="130"/>
      <c r="C141" s="130"/>
      <c r="D141" s="130"/>
      <c r="E141" s="130"/>
      <c r="F141" s="130"/>
      <c r="G141" s="130"/>
      <c r="H141" s="130"/>
      <c r="I141" s="131"/>
    </row>
    <row r="142" spans="1:9" x14ac:dyDescent="0.35">
      <c r="A142" s="129"/>
      <c r="B142" s="130"/>
      <c r="C142" s="130"/>
      <c r="D142" s="130"/>
      <c r="E142" s="130"/>
      <c r="F142" s="130"/>
      <c r="G142" s="130"/>
      <c r="H142" s="130"/>
      <c r="I142" s="131"/>
    </row>
    <row r="143" spans="1:9" ht="15" thickBot="1" x14ac:dyDescent="0.4">
      <c r="A143" s="105"/>
      <c r="B143" s="106"/>
      <c r="C143" s="106"/>
      <c r="D143" s="106"/>
      <c r="E143" s="106"/>
      <c r="F143" s="106"/>
      <c r="G143" s="106"/>
      <c r="H143" s="106"/>
      <c r="I143" s="107"/>
    </row>
    <row r="144" spans="1:9" ht="13.5" customHeight="1" thickBot="1" x14ac:dyDescent="0.4"/>
    <row r="145" spans="1:9" ht="25.5" customHeight="1" thickBot="1" x14ac:dyDescent="0.4">
      <c r="A145" s="141" t="s">
        <v>267</v>
      </c>
      <c r="B145" s="186"/>
      <c r="C145" s="186"/>
      <c r="D145" s="186"/>
      <c r="E145" s="186"/>
      <c r="F145" s="186"/>
      <c r="G145" s="186"/>
      <c r="H145" s="186"/>
      <c r="I145" s="187"/>
    </row>
    <row r="146" spans="1:9" ht="15" thickBot="1" x14ac:dyDescent="0.4">
      <c r="A146" s="81" t="str">
        <f>LEN(A147)&amp;"/1800"</f>
        <v>0/1800</v>
      </c>
      <c r="B146" s="82"/>
      <c r="C146" s="82"/>
      <c r="D146" s="82"/>
      <c r="E146" s="82"/>
      <c r="F146" s="82"/>
      <c r="G146" s="82"/>
      <c r="H146" s="82"/>
      <c r="I146" s="83"/>
    </row>
    <row r="147" spans="1:9" x14ac:dyDescent="0.35">
      <c r="A147" s="162"/>
      <c r="B147" s="163"/>
      <c r="C147" s="163"/>
      <c r="D147" s="163"/>
      <c r="E147" s="163"/>
      <c r="F147" s="163"/>
      <c r="G147" s="163"/>
      <c r="H147" s="163"/>
      <c r="I147" s="164"/>
    </row>
    <row r="148" spans="1:9" x14ac:dyDescent="0.35">
      <c r="A148" s="129"/>
      <c r="B148" s="130"/>
      <c r="C148" s="130"/>
      <c r="D148" s="130"/>
      <c r="E148" s="130"/>
      <c r="F148" s="130"/>
      <c r="G148" s="130"/>
      <c r="H148" s="130"/>
      <c r="I148" s="131"/>
    </row>
    <row r="149" spans="1:9" x14ac:dyDescent="0.35">
      <c r="A149" s="129"/>
      <c r="B149" s="130"/>
      <c r="C149" s="130"/>
      <c r="D149" s="130"/>
      <c r="E149" s="130"/>
      <c r="F149" s="130"/>
      <c r="G149" s="130"/>
      <c r="H149" s="130"/>
      <c r="I149" s="131"/>
    </row>
    <row r="150" spans="1:9" x14ac:dyDescent="0.35">
      <c r="A150" s="129"/>
      <c r="B150" s="130"/>
      <c r="C150" s="130"/>
      <c r="D150" s="130"/>
      <c r="E150" s="130"/>
      <c r="F150" s="130"/>
      <c r="G150" s="130"/>
      <c r="H150" s="130"/>
      <c r="I150" s="131"/>
    </row>
    <row r="151" spans="1:9" x14ac:dyDescent="0.35">
      <c r="A151" s="129"/>
      <c r="B151" s="130"/>
      <c r="C151" s="130"/>
      <c r="D151" s="130"/>
      <c r="E151" s="130"/>
      <c r="F151" s="130"/>
      <c r="G151" s="130"/>
      <c r="H151" s="130"/>
      <c r="I151" s="131"/>
    </row>
    <row r="152" spans="1:9" x14ac:dyDescent="0.35">
      <c r="A152" s="129"/>
      <c r="B152" s="130"/>
      <c r="C152" s="130"/>
      <c r="D152" s="130"/>
      <c r="E152" s="130"/>
      <c r="F152" s="130"/>
      <c r="G152" s="130"/>
      <c r="H152" s="130"/>
      <c r="I152" s="131"/>
    </row>
    <row r="153" spans="1:9" x14ac:dyDescent="0.35">
      <c r="A153" s="129"/>
      <c r="B153" s="130"/>
      <c r="C153" s="130"/>
      <c r="D153" s="130"/>
      <c r="E153" s="130"/>
      <c r="F153" s="130"/>
      <c r="G153" s="130"/>
      <c r="H153" s="130"/>
      <c r="I153" s="131"/>
    </row>
    <row r="154" spans="1:9" x14ac:dyDescent="0.35">
      <c r="A154" s="129"/>
      <c r="B154" s="130"/>
      <c r="C154" s="130"/>
      <c r="D154" s="130"/>
      <c r="E154" s="130"/>
      <c r="F154" s="130"/>
      <c r="G154" s="130"/>
      <c r="H154" s="130"/>
      <c r="I154" s="131"/>
    </row>
    <row r="155" spans="1:9" x14ac:dyDescent="0.35">
      <c r="A155" s="129"/>
      <c r="B155" s="130"/>
      <c r="C155" s="130"/>
      <c r="D155" s="130"/>
      <c r="E155" s="130"/>
      <c r="F155" s="130"/>
      <c r="G155" s="130"/>
      <c r="H155" s="130"/>
      <c r="I155" s="131"/>
    </row>
    <row r="156" spans="1:9" x14ac:dyDescent="0.35">
      <c r="A156" s="129"/>
      <c r="B156" s="130"/>
      <c r="C156" s="130"/>
      <c r="D156" s="130"/>
      <c r="E156" s="130"/>
      <c r="F156" s="130"/>
      <c r="G156" s="130"/>
      <c r="H156" s="130"/>
      <c r="I156" s="131"/>
    </row>
    <row r="157" spans="1:9" x14ac:dyDescent="0.35">
      <c r="A157" s="129"/>
      <c r="B157" s="130"/>
      <c r="C157" s="130"/>
      <c r="D157" s="130"/>
      <c r="E157" s="130"/>
      <c r="F157" s="130"/>
      <c r="G157" s="130"/>
      <c r="H157" s="130"/>
      <c r="I157" s="131"/>
    </row>
    <row r="158" spans="1:9" x14ac:dyDescent="0.35">
      <c r="A158" s="129"/>
      <c r="B158" s="130"/>
      <c r="C158" s="130"/>
      <c r="D158" s="130"/>
      <c r="E158" s="130"/>
      <c r="F158" s="130"/>
      <c r="G158" s="130"/>
      <c r="H158" s="130"/>
      <c r="I158" s="131"/>
    </row>
    <row r="159" spans="1:9" x14ac:dyDescent="0.35">
      <c r="A159" s="129"/>
      <c r="B159" s="130"/>
      <c r="C159" s="130"/>
      <c r="D159" s="130"/>
      <c r="E159" s="130"/>
      <c r="F159" s="130"/>
      <c r="G159" s="130"/>
      <c r="H159" s="130"/>
      <c r="I159" s="131"/>
    </row>
    <row r="160" spans="1:9" x14ac:dyDescent="0.35">
      <c r="A160" s="129"/>
      <c r="B160" s="130"/>
      <c r="C160" s="130"/>
      <c r="D160" s="130"/>
      <c r="E160" s="130"/>
      <c r="F160" s="130"/>
      <c r="G160" s="130"/>
      <c r="H160" s="130"/>
      <c r="I160" s="131"/>
    </row>
    <row r="161" spans="1:9" x14ac:dyDescent="0.35">
      <c r="A161" s="129"/>
      <c r="B161" s="130"/>
      <c r="C161" s="130"/>
      <c r="D161" s="130"/>
      <c r="E161" s="130"/>
      <c r="F161" s="130"/>
      <c r="G161" s="130"/>
      <c r="H161" s="130"/>
      <c r="I161" s="131"/>
    </row>
    <row r="162" spans="1:9" x14ac:dyDescent="0.35">
      <c r="A162" s="129"/>
      <c r="B162" s="130"/>
      <c r="C162" s="130"/>
      <c r="D162" s="130"/>
      <c r="E162" s="130"/>
      <c r="F162" s="130"/>
      <c r="G162" s="130"/>
      <c r="H162" s="130"/>
      <c r="I162" s="131"/>
    </row>
    <row r="163" spans="1:9" x14ac:dyDescent="0.35">
      <c r="A163" s="129"/>
      <c r="B163" s="130"/>
      <c r="C163" s="130"/>
      <c r="D163" s="130"/>
      <c r="E163" s="130"/>
      <c r="F163" s="130"/>
      <c r="G163" s="130"/>
      <c r="H163" s="130"/>
      <c r="I163" s="131"/>
    </row>
    <row r="164" spans="1:9" x14ac:dyDescent="0.35">
      <c r="A164" s="129"/>
      <c r="B164" s="130"/>
      <c r="C164" s="130"/>
      <c r="D164" s="130"/>
      <c r="E164" s="130"/>
      <c r="F164" s="130"/>
      <c r="G164" s="130"/>
      <c r="H164" s="130"/>
      <c r="I164" s="131"/>
    </row>
    <row r="165" spans="1:9" x14ac:dyDescent="0.35">
      <c r="A165" s="129"/>
      <c r="B165" s="130"/>
      <c r="C165" s="130"/>
      <c r="D165" s="130"/>
      <c r="E165" s="130"/>
      <c r="F165" s="130"/>
      <c r="G165" s="130"/>
      <c r="H165" s="130"/>
      <c r="I165" s="131"/>
    </row>
    <row r="166" spans="1:9" ht="15" thickBot="1" x14ac:dyDescent="0.4">
      <c r="A166" s="105"/>
      <c r="B166" s="106"/>
      <c r="C166" s="106"/>
      <c r="D166" s="106"/>
      <c r="E166" s="106"/>
      <c r="F166" s="106"/>
      <c r="G166" s="106"/>
      <c r="H166" s="106"/>
      <c r="I166" s="107"/>
    </row>
    <row r="167" spans="1:9" ht="15" thickBot="1" x14ac:dyDescent="0.4"/>
    <row r="168" spans="1:9" ht="15" customHeight="1" x14ac:dyDescent="0.35">
      <c r="A168" s="188" t="s">
        <v>253</v>
      </c>
      <c r="B168" s="189"/>
      <c r="C168" s="189"/>
      <c r="D168" s="189"/>
      <c r="E168" s="189"/>
      <c r="F168" s="189"/>
      <c r="G168" s="189"/>
      <c r="H168" s="189"/>
      <c r="I168" s="190"/>
    </row>
    <row r="169" spans="1:9" ht="15" thickBot="1" x14ac:dyDescent="0.4">
      <c r="A169" s="191"/>
      <c r="B169" s="192"/>
      <c r="C169" s="192"/>
      <c r="D169" s="192"/>
      <c r="E169" s="192"/>
      <c r="F169" s="192"/>
      <c r="G169" s="192"/>
      <c r="H169" s="192"/>
      <c r="I169" s="193"/>
    </row>
    <row r="170" spans="1:9" ht="15" thickBot="1" x14ac:dyDescent="0.4">
      <c r="A170" s="81" t="str">
        <f>LEN(A171)&amp;"/1800"</f>
        <v>0/1800</v>
      </c>
      <c r="B170" s="82"/>
      <c r="C170" s="82"/>
      <c r="D170" s="82"/>
      <c r="E170" s="82"/>
      <c r="F170" s="82"/>
      <c r="G170" s="82"/>
      <c r="H170" s="82"/>
      <c r="I170" s="83"/>
    </row>
    <row r="171" spans="1:9" x14ac:dyDescent="0.35">
      <c r="A171" s="162"/>
      <c r="B171" s="163"/>
      <c r="C171" s="163"/>
      <c r="D171" s="163"/>
      <c r="E171" s="163"/>
      <c r="F171" s="163"/>
      <c r="G171" s="163"/>
      <c r="H171" s="163"/>
      <c r="I171" s="164"/>
    </row>
    <row r="172" spans="1:9" x14ac:dyDescent="0.35">
      <c r="A172" s="129"/>
      <c r="B172" s="130"/>
      <c r="C172" s="130"/>
      <c r="D172" s="130"/>
      <c r="E172" s="130"/>
      <c r="F172" s="130"/>
      <c r="G172" s="130"/>
      <c r="H172" s="130"/>
      <c r="I172" s="131"/>
    </row>
    <row r="173" spans="1:9" x14ac:dyDescent="0.35">
      <c r="A173" s="129"/>
      <c r="B173" s="130"/>
      <c r="C173" s="130"/>
      <c r="D173" s="130"/>
      <c r="E173" s="130"/>
      <c r="F173" s="130"/>
      <c r="G173" s="130"/>
      <c r="H173" s="130"/>
      <c r="I173" s="131"/>
    </row>
    <row r="174" spans="1:9" x14ac:dyDescent="0.35">
      <c r="A174" s="129"/>
      <c r="B174" s="130"/>
      <c r="C174" s="130"/>
      <c r="D174" s="130"/>
      <c r="E174" s="130"/>
      <c r="F174" s="130"/>
      <c r="G174" s="130"/>
      <c r="H174" s="130"/>
      <c r="I174" s="131"/>
    </row>
    <row r="175" spans="1:9" x14ac:dyDescent="0.35">
      <c r="A175" s="129"/>
      <c r="B175" s="130"/>
      <c r="C175" s="130"/>
      <c r="D175" s="130"/>
      <c r="E175" s="130"/>
      <c r="F175" s="130"/>
      <c r="G175" s="130"/>
      <c r="H175" s="130"/>
      <c r="I175" s="131"/>
    </row>
    <row r="176" spans="1:9" x14ac:dyDescent="0.35">
      <c r="A176" s="129"/>
      <c r="B176" s="130"/>
      <c r="C176" s="130"/>
      <c r="D176" s="130"/>
      <c r="E176" s="130"/>
      <c r="F176" s="130"/>
      <c r="G176" s="130"/>
      <c r="H176" s="130"/>
      <c r="I176" s="131"/>
    </row>
    <row r="177" spans="1:9" x14ac:dyDescent="0.35">
      <c r="A177" s="129"/>
      <c r="B177" s="130"/>
      <c r="C177" s="130"/>
      <c r="D177" s="130"/>
      <c r="E177" s="130"/>
      <c r="F177" s="130"/>
      <c r="G177" s="130"/>
      <c r="H177" s="130"/>
      <c r="I177" s="131"/>
    </row>
    <row r="178" spans="1:9" x14ac:dyDescent="0.35">
      <c r="A178" s="129"/>
      <c r="B178" s="130"/>
      <c r="C178" s="130"/>
      <c r="D178" s="130"/>
      <c r="E178" s="130"/>
      <c r="F178" s="130"/>
      <c r="G178" s="130"/>
      <c r="H178" s="130"/>
      <c r="I178" s="131"/>
    </row>
    <row r="179" spans="1:9" x14ac:dyDescent="0.35">
      <c r="A179" s="129"/>
      <c r="B179" s="130"/>
      <c r="C179" s="130"/>
      <c r="D179" s="130"/>
      <c r="E179" s="130"/>
      <c r="F179" s="130"/>
      <c r="G179" s="130"/>
      <c r="H179" s="130"/>
      <c r="I179" s="131"/>
    </row>
    <row r="180" spans="1:9" x14ac:dyDescent="0.35">
      <c r="A180" s="129"/>
      <c r="B180" s="130"/>
      <c r="C180" s="130"/>
      <c r="D180" s="130"/>
      <c r="E180" s="130"/>
      <c r="F180" s="130"/>
      <c r="G180" s="130"/>
      <c r="H180" s="130"/>
      <c r="I180" s="131"/>
    </row>
    <row r="181" spans="1:9" x14ac:dyDescent="0.35">
      <c r="A181" s="129"/>
      <c r="B181" s="130"/>
      <c r="C181" s="130"/>
      <c r="D181" s="130"/>
      <c r="E181" s="130"/>
      <c r="F181" s="130"/>
      <c r="G181" s="130"/>
      <c r="H181" s="130"/>
      <c r="I181" s="131"/>
    </row>
    <row r="182" spans="1:9" x14ac:dyDescent="0.35">
      <c r="A182" s="129"/>
      <c r="B182" s="130"/>
      <c r="C182" s="130"/>
      <c r="D182" s="130"/>
      <c r="E182" s="130"/>
      <c r="F182" s="130"/>
      <c r="G182" s="130"/>
      <c r="H182" s="130"/>
      <c r="I182" s="131"/>
    </row>
    <row r="183" spans="1:9" x14ac:dyDescent="0.35">
      <c r="A183" s="129"/>
      <c r="B183" s="130"/>
      <c r="C183" s="130"/>
      <c r="D183" s="130"/>
      <c r="E183" s="130"/>
      <c r="F183" s="130"/>
      <c r="G183" s="130"/>
      <c r="H183" s="130"/>
      <c r="I183" s="131"/>
    </row>
    <row r="184" spans="1:9" x14ac:dyDescent="0.35">
      <c r="A184" s="129"/>
      <c r="B184" s="130"/>
      <c r="C184" s="130"/>
      <c r="D184" s="130"/>
      <c r="E184" s="130"/>
      <c r="F184" s="130"/>
      <c r="G184" s="130"/>
      <c r="H184" s="130"/>
      <c r="I184" s="131"/>
    </row>
    <row r="185" spans="1:9" x14ac:dyDescent="0.35">
      <c r="A185" s="129"/>
      <c r="B185" s="130"/>
      <c r="C185" s="130"/>
      <c r="D185" s="130"/>
      <c r="E185" s="130"/>
      <c r="F185" s="130"/>
      <c r="G185" s="130"/>
      <c r="H185" s="130"/>
      <c r="I185" s="131"/>
    </row>
    <row r="186" spans="1:9" x14ac:dyDescent="0.35">
      <c r="A186" s="129"/>
      <c r="B186" s="130"/>
      <c r="C186" s="130"/>
      <c r="D186" s="130"/>
      <c r="E186" s="130"/>
      <c r="F186" s="130"/>
      <c r="G186" s="130"/>
      <c r="H186" s="130"/>
      <c r="I186" s="131"/>
    </row>
    <row r="187" spans="1:9" x14ac:dyDescent="0.35">
      <c r="A187" s="129"/>
      <c r="B187" s="130"/>
      <c r="C187" s="130"/>
      <c r="D187" s="130"/>
      <c r="E187" s="130"/>
      <c r="F187" s="130"/>
      <c r="G187" s="130"/>
      <c r="H187" s="130"/>
      <c r="I187" s="131"/>
    </row>
    <row r="188" spans="1:9" x14ac:dyDescent="0.35">
      <c r="A188" s="129"/>
      <c r="B188" s="130"/>
      <c r="C188" s="130"/>
      <c r="D188" s="130"/>
      <c r="E188" s="130"/>
      <c r="F188" s="130"/>
      <c r="G188" s="130"/>
      <c r="H188" s="130"/>
      <c r="I188" s="131"/>
    </row>
    <row r="189" spans="1:9" x14ac:dyDescent="0.35">
      <c r="A189" s="129"/>
      <c r="B189" s="130"/>
      <c r="C189" s="130"/>
      <c r="D189" s="130"/>
      <c r="E189" s="130"/>
      <c r="F189" s="130"/>
      <c r="G189" s="130"/>
      <c r="H189" s="130"/>
      <c r="I189" s="131"/>
    </row>
    <row r="190" spans="1:9" ht="15" thickBot="1" x14ac:dyDescent="0.4">
      <c r="A190" s="105"/>
      <c r="B190" s="106"/>
      <c r="C190" s="106"/>
      <c r="D190" s="106"/>
      <c r="E190" s="106"/>
      <c r="F190" s="106"/>
      <c r="G190" s="106"/>
      <c r="H190" s="106"/>
      <c r="I190" s="107"/>
    </row>
    <row r="191" spans="1:9" x14ac:dyDescent="0.35">
      <c r="A191" s="13"/>
      <c r="B191" s="13"/>
      <c r="C191" s="13"/>
      <c r="D191" s="13"/>
      <c r="E191" s="13"/>
      <c r="F191" s="13"/>
      <c r="G191" s="13"/>
      <c r="H191" s="13"/>
      <c r="I191" s="13"/>
    </row>
    <row r="192" spans="1:9" ht="15" thickBot="1" x14ac:dyDescent="0.4"/>
    <row r="193" spans="1:9" ht="15.75" customHeight="1" thickBot="1" x14ac:dyDescent="0.4">
      <c r="A193" s="194" t="s">
        <v>217</v>
      </c>
      <c r="B193" s="195"/>
      <c r="C193" s="195"/>
      <c r="D193" s="195"/>
      <c r="E193" s="195"/>
      <c r="F193" s="195"/>
      <c r="G193" s="195"/>
      <c r="H193" s="195"/>
      <c r="I193" s="196"/>
    </row>
    <row r="194" spans="1:9" ht="15.75" customHeight="1" thickBot="1" x14ac:dyDescent="0.4">
      <c r="A194" s="197" t="s">
        <v>228</v>
      </c>
      <c r="B194" s="197"/>
      <c r="C194" s="197"/>
      <c r="D194" s="197"/>
      <c r="E194" s="197"/>
      <c r="F194" s="197"/>
      <c r="G194" s="197"/>
      <c r="H194" s="198"/>
      <c r="I194" s="35" t="s">
        <v>222</v>
      </c>
    </row>
    <row r="195" spans="1:9" ht="15.75" customHeight="1" thickBot="1" x14ac:dyDescent="0.4">
      <c r="A195" s="135" t="s">
        <v>218</v>
      </c>
      <c r="B195" s="136"/>
      <c r="C195" s="136"/>
      <c r="D195" s="136"/>
      <c r="E195" s="136"/>
      <c r="F195" s="136"/>
      <c r="G195" s="136"/>
      <c r="H195" s="199"/>
      <c r="I195" s="12"/>
    </row>
    <row r="196" spans="1:9" ht="15.75" customHeight="1" thickBot="1" x14ac:dyDescent="0.4">
      <c r="A196" s="66" t="s">
        <v>219</v>
      </c>
      <c r="B196" s="67"/>
      <c r="C196" s="67"/>
      <c r="D196" s="67"/>
      <c r="E196" s="67"/>
      <c r="F196" s="67"/>
      <c r="G196" s="67"/>
      <c r="H196" s="200"/>
      <c r="I196" s="12"/>
    </row>
    <row r="197" spans="1:9" ht="15.75" customHeight="1" thickBot="1" x14ac:dyDescent="0.4">
      <c r="A197" s="66" t="s">
        <v>220</v>
      </c>
      <c r="B197" s="67"/>
      <c r="C197" s="67"/>
      <c r="D197" s="67"/>
      <c r="E197" s="67"/>
      <c r="F197" s="67"/>
      <c r="G197" s="67"/>
      <c r="H197" s="200"/>
      <c r="I197" s="12"/>
    </row>
    <row r="198" spans="1:9" ht="15.75" customHeight="1" thickBot="1" x14ac:dyDescent="0.4">
      <c r="A198" s="66" t="s">
        <v>221</v>
      </c>
      <c r="B198" s="67"/>
      <c r="C198" s="67"/>
      <c r="D198" s="67"/>
      <c r="E198" s="67"/>
      <c r="F198" s="67"/>
      <c r="G198" s="67"/>
      <c r="H198" s="200"/>
      <c r="I198" s="12"/>
    </row>
    <row r="199" spans="1:9" ht="15" thickBot="1" x14ac:dyDescent="0.4">
      <c r="A199" s="201" t="str">
        <f>LEN(A200)&amp;"/1800"</f>
        <v>0/1800</v>
      </c>
      <c r="B199" s="202"/>
      <c r="C199" s="202"/>
      <c r="D199" s="202"/>
      <c r="E199" s="202"/>
      <c r="F199" s="202"/>
      <c r="G199" s="202"/>
      <c r="H199" s="202"/>
      <c r="I199" s="203"/>
    </row>
    <row r="200" spans="1:9" x14ac:dyDescent="0.35">
      <c r="A200" s="162"/>
      <c r="B200" s="163"/>
      <c r="C200" s="163"/>
      <c r="D200" s="163"/>
      <c r="E200" s="163"/>
      <c r="F200" s="163"/>
      <c r="G200" s="163"/>
      <c r="H200" s="163"/>
      <c r="I200" s="164"/>
    </row>
    <row r="201" spans="1:9" x14ac:dyDescent="0.35">
      <c r="A201" s="129"/>
      <c r="B201" s="130"/>
      <c r="C201" s="130"/>
      <c r="D201" s="130"/>
      <c r="E201" s="130"/>
      <c r="F201" s="130"/>
      <c r="G201" s="130"/>
      <c r="H201" s="130"/>
      <c r="I201" s="131"/>
    </row>
    <row r="202" spans="1:9" x14ac:dyDescent="0.35">
      <c r="A202" s="129"/>
      <c r="B202" s="130"/>
      <c r="C202" s="130"/>
      <c r="D202" s="130"/>
      <c r="E202" s="130"/>
      <c r="F202" s="130"/>
      <c r="G202" s="130"/>
      <c r="H202" s="130"/>
      <c r="I202" s="131"/>
    </row>
    <row r="203" spans="1:9" x14ac:dyDescent="0.35">
      <c r="A203" s="129"/>
      <c r="B203" s="130"/>
      <c r="C203" s="130"/>
      <c r="D203" s="130"/>
      <c r="E203" s="130"/>
      <c r="F203" s="130"/>
      <c r="G203" s="130"/>
      <c r="H203" s="130"/>
      <c r="I203" s="131"/>
    </row>
    <row r="204" spans="1:9" x14ac:dyDescent="0.35">
      <c r="A204" s="129"/>
      <c r="B204" s="130"/>
      <c r="C204" s="130"/>
      <c r="D204" s="130"/>
      <c r="E204" s="130"/>
      <c r="F204" s="130"/>
      <c r="G204" s="130"/>
      <c r="H204" s="130"/>
      <c r="I204" s="131"/>
    </row>
    <row r="205" spans="1:9" x14ac:dyDescent="0.35">
      <c r="A205" s="129"/>
      <c r="B205" s="130"/>
      <c r="C205" s="130"/>
      <c r="D205" s="130"/>
      <c r="E205" s="130"/>
      <c r="F205" s="130"/>
      <c r="G205" s="130"/>
      <c r="H205" s="130"/>
      <c r="I205" s="131"/>
    </row>
    <row r="206" spans="1:9" x14ac:dyDescent="0.35">
      <c r="A206" s="129"/>
      <c r="B206" s="130"/>
      <c r="C206" s="130"/>
      <c r="D206" s="130"/>
      <c r="E206" s="130"/>
      <c r="F206" s="130"/>
      <c r="G206" s="130"/>
      <c r="H206" s="130"/>
      <c r="I206" s="131"/>
    </row>
    <row r="207" spans="1:9" x14ac:dyDescent="0.35">
      <c r="A207" s="129"/>
      <c r="B207" s="130"/>
      <c r="C207" s="130"/>
      <c r="D207" s="130"/>
      <c r="E207" s="130"/>
      <c r="F207" s="130"/>
      <c r="G207" s="130"/>
      <c r="H207" s="130"/>
      <c r="I207" s="131"/>
    </row>
    <row r="208" spans="1:9" x14ac:dyDescent="0.35">
      <c r="A208" s="129"/>
      <c r="B208" s="130"/>
      <c r="C208" s="130"/>
      <c r="D208" s="130"/>
      <c r="E208" s="130"/>
      <c r="F208" s="130"/>
      <c r="G208" s="130"/>
      <c r="H208" s="130"/>
      <c r="I208" s="131"/>
    </row>
    <row r="209" spans="1:9" x14ac:dyDescent="0.35">
      <c r="A209" s="129"/>
      <c r="B209" s="130"/>
      <c r="C209" s="130"/>
      <c r="D209" s="130"/>
      <c r="E209" s="130"/>
      <c r="F209" s="130"/>
      <c r="G209" s="130"/>
      <c r="H209" s="130"/>
      <c r="I209" s="131"/>
    </row>
    <row r="210" spans="1:9" x14ac:dyDescent="0.35">
      <c r="A210" s="129"/>
      <c r="B210" s="130"/>
      <c r="C210" s="130"/>
      <c r="D210" s="130"/>
      <c r="E210" s="130"/>
      <c r="F210" s="130"/>
      <c r="G210" s="130"/>
      <c r="H210" s="130"/>
      <c r="I210" s="131"/>
    </row>
    <row r="211" spans="1:9" x14ac:dyDescent="0.35">
      <c r="A211" s="129"/>
      <c r="B211" s="130"/>
      <c r="C211" s="130"/>
      <c r="D211" s="130"/>
      <c r="E211" s="130"/>
      <c r="F211" s="130"/>
      <c r="G211" s="130"/>
      <c r="H211" s="130"/>
      <c r="I211" s="131"/>
    </row>
    <row r="212" spans="1:9" x14ac:dyDescent="0.35">
      <c r="A212" s="129"/>
      <c r="B212" s="130"/>
      <c r="C212" s="130"/>
      <c r="D212" s="130"/>
      <c r="E212" s="130"/>
      <c r="F212" s="130"/>
      <c r="G212" s="130"/>
      <c r="H212" s="130"/>
      <c r="I212" s="131"/>
    </row>
    <row r="213" spans="1:9" x14ac:dyDescent="0.35">
      <c r="A213" s="129"/>
      <c r="B213" s="130"/>
      <c r="C213" s="130"/>
      <c r="D213" s="130"/>
      <c r="E213" s="130"/>
      <c r="F213" s="130"/>
      <c r="G213" s="130"/>
      <c r="H213" s="130"/>
      <c r="I213" s="131"/>
    </row>
    <row r="214" spans="1:9" x14ac:dyDescent="0.35">
      <c r="A214" s="129"/>
      <c r="B214" s="130"/>
      <c r="C214" s="130"/>
      <c r="D214" s="130"/>
      <c r="E214" s="130"/>
      <c r="F214" s="130"/>
      <c r="G214" s="130"/>
      <c r="H214" s="130"/>
      <c r="I214" s="131"/>
    </row>
    <row r="215" spans="1:9" x14ac:dyDescent="0.35">
      <c r="A215" s="129"/>
      <c r="B215" s="130"/>
      <c r="C215" s="130"/>
      <c r="D215" s="130"/>
      <c r="E215" s="130"/>
      <c r="F215" s="130"/>
      <c r="G215" s="130"/>
      <c r="H215" s="130"/>
      <c r="I215" s="131"/>
    </row>
    <row r="216" spans="1:9" x14ac:dyDescent="0.35">
      <c r="A216" s="129"/>
      <c r="B216" s="130"/>
      <c r="C216" s="130"/>
      <c r="D216" s="130"/>
      <c r="E216" s="130"/>
      <c r="F216" s="130"/>
      <c r="G216" s="130"/>
      <c r="H216" s="130"/>
      <c r="I216" s="131"/>
    </row>
    <row r="217" spans="1:9" x14ac:dyDescent="0.35">
      <c r="A217" s="129"/>
      <c r="B217" s="130"/>
      <c r="C217" s="130"/>
      <c r="D217" s="130"/>
      <c r="E217" s="130"/>
      <c r="F217" s="130"/>
      <c r="G217" s="130"/>
      <c r="H217" s="130"/>
      <c r="I217" s="131"/>
    </row>
    <row r="218" spans="1:9" x14ac:dyDescent="0.35">
      <c r="A218" s="129"/>
      <c r="B218" s="130"/>
      <c r="C218" s="130"/>
      <c r="D218" s="130"/>
      <c r="E218" s="130"/>
      <c r="F218" s="130"/>
      <c r="G218" s="130"/>
      <c r="H218" s="130"/>
      <c r="I218" s="131"/>
    </row>
    <row r="219" spans="1:9" ht="15" thickBot="1" x14ac:dyDescent="0.4">
      <c r="A219" s="105"/>
      <c r="B219" s="106"/>
      <c r="C219" s="106"/>
      <c r="D219" s="106"/>
      <c r="E219" s="106"/>
      <c r="F219" s="106"/>
      <c r="G219" s="106"/>
      <c r="H219" s="106"/>
      <c r="I219" s="107"/>
    </row>
    <row r="220" spans="1:9" ht="15" thickBot="1" x14ac:dyDescent="0.4"/>
    <row r="221" spans="1:9" ht="15" thickBot="1" x14ac:dyDescent="0.4">
      <c r="A221" s="87" t="s">
        <v>223</v>
      </c>
      <c r="B221" s="88"/>
      <c r="C221" s="88"/>
      <c r="D221" s="88"/>
      <c r="E221" s="88"/>
      <c r="F221" s="88"/>
      <c r="G221" s="88"/>
      <c r="H221" s="88"/>
      <c r="I221" s="89"/>
    </row>
    <row r="222" spans="1:9" ht="15" thickBot="1" x14ac:dyDescent="0.4">
      <c r="A222" s="162"/>
      <c r="B222" s="163"/>
      <c r="C222" s="163"/>
      <c r="D222" s="163"/>
      <c r="E222" s="163"/>
      <c r="F222" s="163"/>
      <c r="G222" s="163"/>
      <c r="H222" s="163"/>
      <c r="I222" s="164"/>
    </row>
    <row r="223" spans="1:9" ht="15" customHeight="1" thickBot="1" x14ac:dyDescent="0.4">
      <c r="A223" s="66" t="s">
        <v>224</v>
      </c>
      <c r="B223" s="67"/>
      <c r="C223" s="67"/>
      <c r="D223" s="67"/>
      <c r="E223" s="67"/>
      <c r="F223" s="67"/>
      <c r="G223" s="67"/>
      <c r="H223" s="67"/>
      <c r="I223" s="68"/>
    </row>
    <row r="224" spans="1:9" ht="15" thickBot="1" x14ac:dyDescent="0.4">
      <c r="A224" s="81" t="str">
        <f>LEN(A225)&amp;"/1800"</f>
        <v>0/1800</v>
      </c>
      <c r="B224" s="82"/>
      <c r="C224" s="82"/>
      <c r="D224" s="82"/>
      <c r="E224" s="82"/>
      <c r="F224" s="82"/>
      <c r="G224" s="82"/>
      <c r="H224" s="82"/>
      <c r="I224" s="83"/>
    </row>
    <row r="225" spans="1:9" x14ac:dyDescent="0.35">
      <c r="A225" s="162"/>
      <c r="B225" s="163"/>
      <c r="C225" s="163"/>
      <c r="D225" s="163"/>
      <c r="E225" s="163"/>
      <c r="F225" s="163"/>
      <c r="G225" s="163"/>
      <c r="H225" s="163"/>
      <c r="I225" s="164"/>
    </row>
    <row r="226" spans="1:9" x14ac:dyDescent="0.35">
      <c r="A226" s="129"/>
      <c r="B226" s="130"/>
      <c r="C226" s="130"/>
      <c r="D226" s="130"/>
      <c r="E226" s="130"/>
      <c r="F226" s="130"/>
      <c r="G226" s="130"/>
      <c r="H226" s="130"/>
      <c r="I226" s="131"/>
    </row>
    <row r="227" spans="1:9" x14ac:dyDescent="0.35">
      <c r="A227" s="129"/>
      <c r="B227" s="130"/>
      <c r="C227" s="130"/>
      <c r="D227" s="130"/>
      <c r="E227" s="130"/>
      <c r="F227" s="130"/>
      <c r="G227" s="130"/>
      <c r="H227" s="130"/>
      <c r="I227" s="131"/>
    </row>
    <row r="228" spans="1:9" x14ac:dyDescent="0.35">
      <c r="A228" s="129"/>
      <c r="B228" s="130"/>
      <c r="C228" s="130"/>
      <c r="D228" s="130"/>
      <c r="E228" s="130"/>
      <c r="F228" s="130"/>
      <c r="G228" s="130"/>
      <c r="H228" s="130"/>
      <c r="I228" s="131"/>
    </row>
    <row r="229" spans="1:9" x14ac:dyDescent="0.35">
      <c r="A229" s="129"/>
      <c r="B229" s="130"/>
      <c r="C229" s="130"/>
      <c r="D229" s="130"/>
      <c r="E229" s="130"/>
      <c r="F229" s="130"/>
      <c r="G229" s="130"/>
      <c r="H229" s="130"/>
      <c r="I229" s="131"/>
    </row>
    <row r="230" spans="1:9" x14ac:dyDescent="0.35">
      <c r="A230" s="129"/>
      <c r="B230" s="130"/>
      <c r="C230" s="130"/>
      <c r="D230" s="130"/>
      <c r="E230" s="130"/>
      <c r="F230" s="130"/>
      <c r="G230" s="130"/>
      <c r="H230" s="130"/>
      <c r="I230" s="131"/>
    </row>
    <row r="231" spans="1:9" x14ac:dyDescent="0.35">
      <c r="A231" s="129"/>
      <c r="B231" s="130"/>
      <c r="C231" s="130"/>
      <c r="D231" s="130"/>
      <c r="E231" s="130"/>
      <c r="F231" s="130"/>
      <c r="G231" s="130"/>
      <c r="H231" s="130"/>
      <c r="I231" s="131"/>
    </row>
    <row r="232" spans="1:9" x14ac:dyDescent="0.35">
      <c r="A232" s="129"/>
      <c r="B232" s="130"/>
      <c r="C232" s="130"/>
      <c r="D232" s="130"/>
      <c r="E232" s="130"/>
      <c r="F232" s="130"/>
      <c r="G232" s="130"/>
      <c r="H232" s="130"/>
      <c r="I232" s="131"/>
    </row>
    <row r="233" spans="1:9" x14ac:dyDescent="0.35">
      <c r="A233" s="129"/>
      <c r="B233" s="130"/>
      <c r="C233" s="130"/>
      <c r="D233" s="130"/>
      <c r="E233" s="130"/>
      <c r="F233" s="130"/>
      <c r="G233" s="130"/>
      <c r="H233" s="130"/>
      <c r="I233" s="131"/>
    </row>
    <row r="234" spans="1:9" x14ac:dyDescent="0.35">
      <c r="A234" s="129"/>
      <c r="B234" s="130"/>
      <c r="C234" s="130"/>
      <c r="D234" s="130"/>
      <c r="E234" s="130"/>
      <c r="F234" s="130"/>
      <c r="G234" s="130"/>
      <c r="H234" s="130"/>
      <c r="I234" s="131"/>
    </row>
    <row r="235" spans="1:9" x14ac:dyDescent="0.35">
      <c r="A235" s="129"/>
      <c r="B235" s="130"/>
      <c r="C235" s="130"/>
      <c r="D235" s="130"/>
      <c r="E235" s="130"/>
      <c r="F235" s="130"/>
      <c r="G235" s="130"/>
      <c r="H235" s="130"/>
      <c r="I235" s="131"/>
    </row>
    <row r="236" spans="1:9" x14ac:dyDescent="0.35">
      <c r="A236" s="129"/>
      <c r="B236" s="130"/>
      <c r="C236" s="130"/>
      <c r="D236" s="130"/>
      <c r="E236" s="130"/>
      <c r="F236" s="130"/>
      <c r="G236" s="130"/>
      <c r="H236" s="130"/>
      <c r="I236" s="131"/>
    </row>
    <row r="237" spans="1:9" x14ac:dyDescent="0.35">
      <c r="A237" s="129"/>
      <c r="B237" s="130"/>
      <c r="C237" s="130"/>
      <c r="D237" s="130"/>
      <c r="E237" s="130"/>
      <c r="F237" s="130"/>
      <c r="G237" s="130"/>
      <c r="H237" s="130"/>
      <c r="I237" s="131"/>
    </row>
    <row r="238" spans="1:9" x14ac:dyDescent="0.35">
      <c r="A238" s="129"/>
      <c r="B238" s="130"/>
      <c r="C238" s="130"/>
      <c r="D238" s="130"/>
      <c r="E238" s="130"/>
      <c r="F238" s="130"/>
      <c r="G238" s="130"/>
      <c r="H238" s="130"/>
      <c r="I238" s="131"/>
    </row>
    <row r="239" spans="1:9" x14ac:dyDescent="0.35">
      <c r="A239" s="129"/>
      <c r="B239" s="130"/>
      <c r="C239" s="130"/>
      <c r="D239" s="130"/>
      <c r="E239" s="130"/>
      <c r="F239" s="130"/>
      <c r="G239" s="130"/>
      <c r="H239" s="130"/>
      <c r="I239" s="131"/>
    </row>
    <row r="240" spans="1:9" x14ac:dyDescent="0.35">
      <c r="A240" s="129"/>
      <c r="B240" s="130"/>
      <c r="C240" s="130"/>
      <c r="D240" s="130"/>
      <c r="E240" s="130"/>
      <c r="F240" s="130"/>
      <c r="G240" s="130"/>
      <c r="H240" s="130"/>
      <c r="I240" s="131"/>
    </row>
    <row r="241" spans="1:9" x14ac:dyDescent="0.35">
      <c r="A241" s="129"/>
      <c r="B241" s="130"/>
      <c r="C241" s="130"/>
      <c r="D241" s="130"/>
      <c r="E241" s="130"/>
      <c r="F241" s="130"/>
      <c r="G241" s="130"/>
      <c r="H241" s="130"/>
      <c r="I241" s="131"/>
    </row>
    <row r="242" spans="1:9" x14ac:dyDescent="0.35">
      <c r="A242" s="129"/>
      <c r="B242" s="130"/>
      <c r="C242" s="130"/>
      <c r="D242" s="130"/>
      <c r="E242" s="130"/>
      <c r="F242" s="130"/>
      <c r="G242" s="130"/>
      <c r="H242" s="130"/>
      <c r="I242" s="131"/>
    </row>
    <row r="243" spans="1:9" x14ac:dyDescent="0.35">
      <c r="A243" s="129"/>
      <c r="B243" s="130"/>
      <c r="C243" s="130"/>
      <c r="D243" s="130"/>
      <c r="E243" s="130"/>
      <c r="F243" s="130"/>
      <c r="G243" s="130"/>
      <c r="H243" s="130"/>
      <c r="I243" s="131"/>
    </row>
    <row r="244" spans="1:9" ht="15" thickBot="1" x14ac:dyDescent="0.4">
      <c r="A244" s="105"/>
      <c r="B244" s="106"/>
      <c r="C244" s="106"/>
      <c r="D244" s="106"/>
      <c r="E244" s="106"/>
      <c r="F244" s="106"/>
      <c r="G244" s="106"/>
      <c r="H244" s="106"/>
      <c r="I244" s="107"/>
    </row>
    <row r="245" spans="1:9" ht="15" thickBot="1" x14ac:dyDescent="0.4"/>
    <row r="246" spans="1:9" ht="39" customHeight="1" thickBot="1" x14ac:dyDescent="0.4">
      <c r="A246" s="66" t="s">
        <v>298</v>
      </c>
      <c r="B246" s="67"/>
      <c r="C246" s="67"/>
      <c r="D246" s="67"/>
      <c r="E246" s="67"/>
      <c r="F246" s="67"/>
      <c r="G246" s="67"/>
      <c r="H246" s="67"/>
      <c r="I246" s="68"/>
    </row>
    <row r="247" spans="1:9" ht="15" thickBot="1" x14ac:dyDescent="0.4">
      <c r="A247" s="81" t="str">
        <f>LEN(A248)&amp;"/1800"</f>
        <v>0/1800</v>
      </c>
      <c r="B247" s="82"/>
      <c r="C247" s="82"/>
      <c r="D247" s="82"/>
      <c r="E247" s="82"/>
      <c r="F247" s="82"/>
      <c r="G247" s="82"/>
      <c r="H247" s="82"/>
      <c r="I247" s="83"/>
    </row>
    <row r="248" spans="1:9" x14ac:dyDescent="0.35">
      <c r="A248" s="162"/>
      <c r="B248" s="163"/>
      <c r="C248" s="163"/>
      <c r="D248" s="163"/>
      <c r="E248" s="163"/>
      <c r="F248" s="163"/>
      <c r="G248" s="163"/>
      <c r="H248" s="163"/>
      <c r="I248" s="164"/>
    </row>
    <row r="249" spans="1:9" ht="18.75" customHeight="1" x14ac:dyDescent="0.35">
      <c r="A249" s="129"/>
      <c r="B249" s="130"/>
      <c r="C249" s="130"/>
      <c r="D249" s="130"/>
      <c r="E249" s="130"/>
      <c r="F249" s="130"/>
      <c r="G249" s="130"/>
      <c r="H249" s="130"/>
      <c r="I249" s="131"/>
    </row>
    <row r="250" spans="1:9" x14ac:dyDescent="0.35">
      <c r="A250" s="129"/>
      <c r="B250" s="130"/>
      <c r="C250" s="130"/>
      <c r="D250" s="130"/>
      <c r="E250" s="130"/>
      <c r="F250" s="130"/>
      <c r="G250" s="130"/>
      <c r="H250" s="130"/>
      <c r="I250" s="131"/>
    </row>
    <row r="251" spans="1:9" x14ac:dyDescent="0.35">
      <c r="A251" s="129"/>
      <c r="B251" s="130"/>
      <c r="C251" s="130"/>
      <c r="D251" s="130"/>
      <c r="E251" s="130"/>
      <c r="F251" s="130"/>
      <c r="G251" s="130"/>
      <c r="H251" s="130"/>
      <c r="I251" s="131"/>
    </row>
    <row r="252" spans="1:9" x14ac:dyDescent="0.35">
      <c r="A252" s="129"/>
      <c r="B252" s="130"/>
      <c r="C252" s="130"/>
      <c r="D252" s="130"/>
      <c r="E252" s="130"/>
      <c r="F252" s="130"/>
      <c r="G252" s="130"/>
      <c r="H252" s="130"/>
      <c r="I252" s="131"/>
    </row>
    <row r="253" spans="1:9" x14ac:dyDescent="0.35">
      <c r="A253" s="129"/>
      <c r="B253" s="130"/>
      <c r="C253" s="130"/>
      <c r="D253" s="130"/>
      <c r="E253" s="130"/>
      <c r="F253" s="130"/>
      <c r="G253" s="130"/>
      <c r="H253" s="130"/>
      <c r="I253" s="131"/>
    </row>
    <row r="254" spans="1:9" x14ac:dyDescent="0.35">
      <c r="A254" s="129"/>
      <c r="B254" s="130"/>
      <c r="C254" s="130"/>
      <c r="D254" s="130"/>
      <c r="E254" s="130"/>
      <c r="F254" s="130"/>
      <c r="G254" s="130"/>
      <c r="H254" s="130"/>
      <c r="I254" s="131"/>
    </row>
    <row r="255" spans="1:9" x14ac:dyDescent="0.35">
      <c r="A255" s="129"/>
      <c r="B255" s="130"/>
      <c r="C255" s="130"/>
      <c r="D255" s="130"/>
      <c r="E255" s="130"/>
      <c r="F255" s="130"/>
      <c r="G255" s="130"/>
      <c r="H255" s="130"/>
      <c r="I255" s="131"/>
    </row>
    <row r="256" spans="1:9" x14ac:dyDescent="0.35">
      <c r="A256" s="129"/>
      <c r="B256" s="130"/>
      <c r="C256" s="130"/>
      <c r="D256" s="130"/>
      <c r="E256" s="130"/>
      <c r="F256" s="130"/>
      <c r="G256" s="130"/>
      <c r="H256" s="130"/>
      <c r="I256" s="131"/>
    </row>
    <row r="257" spans="1:9" x14ac:dyDescent="0.35">
      <c r="A257" s="129"/>
      <c r="B257" s="130"/>
      <c r="C257" s="130"/>
      <c r="D257" s="130"/>
      <c r="E257" s="130"/>
      <c r="F257" s="130"/>
      <c r="G257" s="130"/>
      <c r="H257" s="130"/>
      <c r="I257" s="131"/>
    </row>
    <row r="258" spans="1:9" x14ac:dyDescent="0.35">
      <c r="A258" s="129"/>
      <c r="B258" s="130"/>
      <c r="C258" s="130"/>
      <c r="D258" s="130"/>
      <c r="E258" s="130"/>
      <c r="F258" s="130"/>
      <c r="G258" s="130"/>
      <c r="H258" s="130"/>
      <c r="I258" s="131"/>
    </row>
    <row r="259" spans="1:9" x14ac:dyDescent="0.35">
      <c r="A259" s="129"/>
      <c r="B259" s="130"/>
      <c r="C259" s="130"/>
      <c r="D259" s="130"/>
      <c r="E259" s="130"/>
      <c r="F259" s="130"/>
      <c r="G259" s="130"/>
      <c r="H259" s="130"/>
      <c r="I259" s="131"/>
    </row>
    <row r="260" spans="1:9" x14ac:dyDescent="0.35">
      <c r="A260" s="129"/>
      <c r="B260" s="130"/>
      <c r="C260" s="130"/>
      <c r="D260" s="130"/>
      <c r="E260" s="130"/>
      <c r="F260" s="130"/>
      <c r="G260" s="130"/>
      <c r="H260" s="130"/>
      <c r="I260" s="131"/>
    </row>
    <row r="261" spans="1:9" x14ac:dyDescent="0.35">
      <c r="A261" s="129"/>
      <c r="B261" s="130"/>
      <c r="C261" s="130"/>
      <c r="D261" s="130"/>
      <c r="E261" s="130"/>
      <c r="F261" s="130"/>
      <c r="G261" s="130"/>
      <c r="H261" s="130"/>
      <c r="I261" s="131"/>
    </row>
    <row r="262" spans="1:9" x14ac:dyDescent="0.35">
      <c r="A262" s="129"/>
      <c r="B262" s="130"/>
      <c r="C262" s="130"/>
      <c r="D262" s="130"/>
      <c r="E262" s="130"/>
      <c r="F262" s="130"/>
      <c r="G262" s="130"/>
      <c r="H262" s="130"/>
      <c r="I262" s="131"/>
    </row>
    <row r="263" spans="1:9" x14ac:dyDescent="0.35">
      <c r="A263" s="129"/>
      <c r="B263" s="130"/>
      <c r="C263" s="130"/>
      <c r="D263" s="130"/>
      <c r="E263" s="130"/>
      <c r="F263" s="130"/>
      <c r="G263" s="130"/>
      <c r="H263" s="130"/>
      <c r="I263" s="131"/>
    </row>
    <row r="264" spans="1:9" x14ac:dyDescent="0.35">
      <c r="A264" s="129"/>
      <c r="B264" s="130"/>
      <c r="C264" s="130"/>
      <c r="D264" s="130"/>
      <c r="E264" s="130"/>
      <c r="F264" s="130"/>
      <c r="G264" s="130"/>
      <c r="H264" s="130"/>
      <c r="I264" s="131"/>
    </row>
    <row r="265" spans="1:9" x14ac:dyDescent="0.35">
      <c r="A265" s="129"/>
      <c r="B265" s="130"/>
      <c r="C265" s="130"/>
      <c r="D265" s="130"/>
      <c r="E265" s="130"/>
      <c r="F265" s="130"/>
      <c r="G265" s="130"/>
      <c r="H265" s="130"/>
      <c r="I265" s="131"/>
    </row>
    <row r="266" spans="1:9" x14ac:dyDescent="0.35">
      <c r="A266" s="129"/>
      <c r="B266" s="130"/>
      <c r="C266" s="130"/>
      <c r="D266" s="130"/>
      <c r="E266" s="130"/>
      <c r="F266" s="130"/>
      <c r="G266" s="130"/>
      <c r="H266" s="130"/>
      <c r="I266" s="131"/>
    </row>
    <row r="267" spans="1:9" ht="15" thickBot="1" x14ac:dyDescent="0.4">
      <c r="A267" s="20"/>
      <c r="B267" s="21"/>
      <c r="C267" s="21"/>
      <c r="D267" s="21"/>
      <c r="E267" s="21"/>
      <c r="F267" s="21"/>
      <c r="G267" s="21"/>
      <c r="H267" s="21"/>
      <c r="I267" s="22"/>
    </row>
    <row r="268" spans="1:9" ht="15" thickBot="1" x14ac:dyDescent="0.4"/>
    <row r="269" spans="1:9" ht="15" thickBot="1" x14ac:dyDescent="0.4">
      <c r="A269" s="87" t="s">
        <v>225</v>
      </c>
      <c r="B269" s="88"/>
      <c r="C269" s="88"/>
      <c r="D269" s="88"/>
      <c r="E269" s="88"/>
      <c r="F269" s="88"/>
      <c r="G269" s="88"/>
      <c r="H269" s="88"/>
      <c r="I269" s="89"/>
    </row>
    <row r="270" spans="1:9" s="14" customFormat="1" ht="15" thickBot="1" x14ac:dyDescent="0.4">
      <c r="A270" s="13"/>
      <c r="B270" s="13"/>
      <c r="C270" s="13"/>
      <c r="D270" s="13"/>
      <c r="E270" s="13"/>
      <c r="F270" s="13"/>
      <c r="G270" s="13"/>
      <c r="H270" s="13"/>
      <c r="I270" s="13"/>
    </row>
    <row r="271" spans="1:9" ht="37.5" customHeight="1" thickBot="1" x14ac:dyDescent="0.4">
      <c r="A271" s="66" t="s">
        <v>254</v>
      </c>
      <c r="B271" s="67"/>
      <c r="C271" s="67"/>
      <c r="D271" s="67"/>
      <c r="E271" s="67"/>
      <c r="F271" s="67"/>
      <c r="G271" s="67"/>
      <c r="H271" s="67"/>
      <c r="I271" s="68"/>
    </row>
    <row r="272" spans="1:9" ht="15" thickBot="1" x14ac:dyDescent="0.4">
      <c r="A272" s="81" t="str">
        <f>LEN(A273)&amp;"/1800"</f>
        <v>0/1800</v>
      </c>
      <c r="B272" s="82"/>
      <c r="C272" s="82"/>
      <c r="D272" s="82"/>
      <c r="E272" s="82"/>
      <c r="F272" s="82"/>
      <c r="G272" s="82"/>
      <c r="H272" s="82"/>
      <c r="I272" s="83"/>
    </row>
    <row r="273" spans="1:9" x14ac:dyDescent="0.35">
      <c r="A273" s="162"/>
      <c r="B273" s="163"/>
      <c r="C273" s="163"/>
      <c r="D273" s="163"/>
      <c r="E273" s="163"/>
      <c r="F273" s="163"/>
      <c r="G273" s="163"/>
      <c r="H273" s="163"/>
      <c r="I273" s="164"/>
    </row>
    <row r="274" spans="1:9" x14ac:dyDescent="0.35">
      <c r="A274" s="129"/>
      <c r="B274" s="130"/>
      <c r="C274" s="130"/>
      <c r="D274" s="130"/>
      <c r="E274" s="130"/>
      <c r="F274" s="130"/>
      <c r="G274" s="130"/>
      <c r="H274" s="130"/>
      <c r="I274" s="131"/>
    </row>
    <row r="275" spans="1:9" x14ac:dyDescent="0.35">
      <c r="A275" s="129"/>
      <c r="B275" s="130"/>
      <c r="C275" s="130"/>
      <c r="D275" s="130"/>
      <c r="E275" s="130"/>
      <c r="F275" s="130"/>
      <c r="G275" s="130"/>
      <c r="H275" s="130"/>
      <c r="I275" s="131"/>
    </row>
    <row r="276" spans="1:9" x14ac:dyDescent="0.35">
      <c r="A276" s="129"/>
      <c r="B276" s="130"/>
      <c r="C276" s="130"/>
      <c r="D276" s="130"/>
      <c r="E276" s="130"/>
      <c r="F276" s="130"/>
      <c r="G276" s="130"/>
      <c r="H276" s="130"/>
      <c r="I276" s="131"/>
    </row>
    <row r="277" spans="1:9" x14ac:dyDescent="0.35">
      <c r="A277" s="129"/>
      <c r="B277" s="130"/>
      <c r="C277" s="130"/>
      <c r="D277" s="130"/>
      <c r="E277" s="130"/>
      <c r="F277" s="130"/>
      <c r="G277" s="130"/>
      <c r="H277" s="130"/>
      <c r="I277" s="131"/>
    </row>
    <row r="278" spans="1:9" x14ac:dyDescent="0.35">
      <c r="A278" s="129"/>
      <c r="B278" s="130"/>
      <c r="C278" s="130"/>
      <c r="D278" s="130"/>
      <c r="E278" s="130"/>
      <c r="F278" s="130"/>
      <c r="G278" s="130"/>
      <c r="H278" s="130"/>
      <c r="I278" s="131"/>
    </row>
    <row r="279" spans="1:9" x14ac:dyDescent="0.35">
      <c r="A279" s="129"/>
      <c r="B279" s="130"/>
      <c r="C279" s="130"/>
      <c r="D279" s="130"/>
      <c r="E279" s="130"/>
      <c r="F279" s="130"/>
      <c r="G279" s="130"/>
      <c r="H279" s="130"/>
      <c r="I279" s="131"/>
    </row>
    <row r="280" spans="1:9" x14ac:dyDescent="0.35">
      <c r="A280" s="129"/>
      <c r="B280" s="130"/>
      <c r="C280" s="130"/>
      <c r="D280" s="130"/>
      <c r="E280" s="130"/>
      <c r="F280" s="130"/>
      <c r="G280" s="130"/>
      <c r="H280" s="130"/>
      <c r="I280" s="131"/>
    </row>
    <row r="281" spans="1:9" x14ac:dyDescent="0.35">
      <c r="A281" s="129"/>
      <c r="B281" s="130"/>
      <c r="C281" s="130"/>
      <c r="D281" s="130"/>
      <c r="E281" s="130"/>
      <c r="F281" s="130"/>
      <c r="G281" s="130"/>
      <c r="H281" s="130"/>
      <c r="I281" s="131"/>
    </row>
    <row r="282" spans="1:9" x14ac:dyDescent="0.35">
      <c r="A282" s="129"/>
      <c r="B282" s="130"/>
      <c r="C282" s="130"/>
      <c r="D282" s="130"/>
      <c r="E282" s="130"/>
      <c r="F282" s="130"/>
      <c r="G282" s="130"/>
      <c r="H282" s="130"/>
      <c r="I282" s="131"/>
    </row>
    <row r="283" spans="1:9" x14ac:dyDescent="0.35">
      <c r="A283" s="129"/>
      <c r="B283" s="130"/>
      <c r="C283" s="130"/>
      <c r="D283" s="130"/>
      <c r="E283" s="130"/>
      <c r="F283" s="130"/>
      <c r="G283" s="130"/>
      <c r="H283" s="130"/>
      <c r="I283" s="131"/>
    </row>
    <row r="284" spans="1:9" x14ac:dyDescent="0.35">
      <c r="A284" s="129"/>
      <c r="B284" s="130"/>
      <c r="C284" s="130"/>
      <c r="D284" s="130"/>
      <c r="E284" s="130"/>
      <c r="F284" s="130"/>
      <c r="G284" s="130"/>
      <c r="H284" s="130"/>
      <c r="I284" s="131"/>
    </row>
    <row r="285" spans="1:9" x14ac:dyDescent="0.35">
      <c r="A285" s="129"/>
      <c r="B285" s="130"/>
      <c r="C285" s="130"/>
      <c r="D285" s="130"/>
      <c r="E285" s="130"/>
      <c r="F285" s="130"/>
      <c r="G285" s="130"/>
      <c r="H285" s="130"/>
      <c r="I285" s="131"/>
    </row>
    <row r="286" spans="1:9" x14ac:dyDescent="0.35">
      <c r="A286" s="129"/>
      <c r="B286" s="130"/>
      <c r="C286" s="130"/>
      <c r="D286" s="130"/>
      <c r="E286" s="130"/>
      <c r="F286" s="130"/>
      <c r="G286" s="130"/>
      <c r="H286" s="130"/>
      <c r="I286" s="131"/>
    </row>
    <row r="287" spans="1:9" ht="26.5" customHeight="1" x14ac:dyDescent="0.35">
      <c r="A287" s="129"/>
      <c r="B287" s="130"/>
      <c r="C287" s="130"/>
      <c r="D287" s="130"/>
      <c r="E287" s="130"/>
      <c r="F287" s="130"/>
      <c r="G287" s="130"/>
      <c r="H287" s="130"/>
      <c r="I287" s="131"/>
    </row>
    <row r="288" spans="1:9" x14ac:dyDescent="0.35">
      <c r="A288" s="129"/>
      <c r="B288" s="130"/>
      <c r="C288" s="130"/>
      <c r="D288" s="130"/>
      <c r="E288" s="130"/>
      <c r="F288" s="130"/>
      <c r="G288" s="130"/>
      <c r="H288" s="130"/>
      <c r="I288" s="131"/>
    </row>
    <row r="289" spans="1:9" x14ac:dyDescent="0.35">
      <c r="A289" s="129"/>
      <c r="B289" s="130"/>
      <c r="C289" s="130"/>
      <c r="D289" s="130"/>
      <c r="E289" s="130"/>
      <c r="F289" s="130"/>
      <c r="G289" s="130"/>
      <c r="H289" s="130"/>
      <c r="I289" s="131"/>
    </row>
    <row r="290" spans="1:9" x14ac:dyDescent="0.35">
      <c r="A290" s="129"/>
      <c r="B290" s="130"/>
      <c r="C290" s="130"/>
      <c r="D290" s="130"/>
      <c r="E290" s="130"/>
      <c r="F290" s="130"/>
      <c r="G290" s="130"/>
      <c r="H290" s="130"/>
      <c r="I290" s="131"/>
    </row>
    <row r="291" spans="1:9" x14ac:dyDescent="0.35">
      <c r="A291" s="129"/>
      <c r="B291" s="130"/>
      <c r="C291" s="130"/>
      <c r="D291" s="130"/>
      <c r="E291" s="130"/>
      <c r="F291" s="130"/>
      <c r="G291" s="130"/>
      <c r="H291" s="130"/>
      <c r="I291" s="131"/>
    </row>
    <row r="292" spans="1:9" ht="15" thickBot="1" x14ac:dyDescent="0.4">
      <c r="A292" s="105"/>
      <c r="B292" s="106"/>
      <c r="C292" s="106"/>
      <c r="D292" s="106"/>
      <c r="E292" s="106"/>
      <c r="F292" s="106"/>
      <c r="G292" s="106"/>
      <c r="H292" s="106"/>
      <c r="I292" s="107"/>
    </row>
    <row r="293" spans="1:9" ht="15" thickBot="1" x14ac:dyDescent="0.4"/>
    <row r="294" spans="1:9" ht="15" thickBot="1" x14ac:dyDescent="0.4">
      <c r="A294" s="204" t="s">
        <v>202</v>
      </c>
      <c r="B294" s="205"/>
      <c r="C294" s="205"/>
      <c r="D294" s="205"/>
      <c r="E294" s="205"/>
      <c r="F294" s="205"/>
      <c r="G294" s="205"/>
      <c r="H294" s="205"/>
      <c r="I294" s="206"/>
    </row>
    <row r="295" spans="1:9" ht="15" thickBot="1" x14ac:dyDescent="0.4"/>
    <row r="296" spans="1:9" ht="15.75" customHeight="1" thickBot="1" x14ac:dyDescent="0.4">
      <c r="A296" s="207" t="s">
        <v>226</v>
      </c>
      <c r="B296" s="208"/>
      <c r="C296" s="208"/>
      <c r="D296" s="208"/>
      <c r="E296" s="208"/>
      <c r="F296" s="208"/>
      <c r="G296" s="208"/>
      <c r="H296" s="208"/>
      <c r="I296" s="209"/>
    </row>
    <row r="297" spans="1:9" ht="15" customHeight="1" x14ac:dyDescent="0.35">
      <c r="A297" s="210" t="s">
        <v>261</v>
      </c>
      <c r="B297" s="211"/>
      <c r="C297" s="211"/>
      <c r="D297" s="211"/>
      <c r="E297" s="211"/>
      <c r="F297" s="211"/>
      <c r="G297" s="211"/>
      <c r="H297" s="211"/>
      <c r="I297" s="212"/>
    </row>
    <row r="298" spans="1:9" x14ac:dyDescent="0.35">
      <c r="A298" s="213"/>
      <c r="B298" s="214"/>
      <c r="C298" s="214"/>
      <c r="D298" s="214"/>
      <c r="E298" s="214"/>
      <c r="F298" s="214"/>
      <c r="G298" s="214"/>
      <c r="H298" s="214"/>
      <c r="I298" s="215"/>
    </row>
    <row r="299" spans="1:9" x14ac:dyDescent="0.35">
      <c r="A299" s="213"/>
      <c r="B299" s="214"/>
      <c r="C299" s="214"/>
      <c r="D299" s="214"/>
      <c r="E299" s="214"/>
      <c r="F299" s="214"/>
      <c r="G299" s="214"/>
      <c r="H299" s="214"/>
      <c r="I299" s="215"/>
    </row>
    <row r="300" spans="1:9" x14ac:dyDescent="0.35">
      <c r="A300" s="213"/>
      <c r="B300" s="214"/>
      <c r="C300" s="214"/>
      <c r="D300" s="214"/>
      <c r="E300" s="214"/>
      <c r="F300" s="214"/>
      <c r="G300" s="214"/>
      <c r="H300" s="214"/>
      <c r="I300" s="215"/>
    </row>
    <row r="301" spans="1:9" ht="32.25" customHeight="1" x14ac:dyDescent="0.35">
      <c r="A301" s="213"/>
      <c r="B301" s="214"/>
      <c r="C301" s="214"/>
      <c r="D301" s="214"/>
      <c r="E301" s="214"/>
      <c r="F301" s="214"/>
      <c r="G301" s="214"/>
      <c r="H301" s="214"/>
      <c r="I301" s="215"/>
    </row>
    <row r="302" spans="1:9" ht="15" thickBot="1" x14ac:dyDescent="0.4">
      <c r="A302" s="31"/>
      <c r="B302" s="31"/>
      <c r="C302" s="31"/>
      <c r="D302" s="31"/>
      <c r="E302" s="31"/>
      <c r="F302" s="31"/>
      <c r="G302" s="31"/>
      <c r="H302" s="31"/>
      <c r="I302" s="31"/>
    </row>
    <row r="303" spans="1:9" ht="15" thickBot="1" x14ac:dyDescent="0.4">
      <c r="A303" s="15"/>
      <c r="B303" s="15"/>
      <c r="C303" s="15"/>
      <c r="D303" s="15"/>
      <c r="E303" s="15"/>
      <c r="F303" s="15"/>
      <c r="G303" s="15"/>
      <c r="H303" s="15"/>
      <c r="I303" s="15"/>
    </row>
    <row r="304" spans="1:9" ht="15.75" customHeight="1" thickBot="1" x14ac:dyDescent="0.4">
      <c r="A304" s="216" t="s">
        <v>227</v>
      </c>
      <c r="B304" s="217"/>
      <c r="C304" s="217"/>
      <c r="D304" s="217"/>
      <c r="E304" s="217"/>
      <c r="F304" s="217"/>
      <c r="G304" s="217"/>
      <c r="H304" s="217"/>
      <c r="I304" s="218"/>
    </row>
    <row r="305" spans="1:9" ht="26.5" customHeight="1" thickBot="1" x14ac:dyDescent="0.4">
      <c r="A305" s="66" t="s">
        <v>214</v>
      </c>
      <c r="B305" s="67"/>
      <c r="C305" s="67"/>
      <c r="D305" s="67"/>
      <c r="E305" s="67"/>
      <c r="F305" s="67"/>
      <c r="G305" s="67"/>
      <c r="H305" s="67"/>
      <c r="I305" s="68"/>
    </row>
    <row r="306" spans="1:9" ht="15" thickBot="1" x14ac:dyDescent="0.4">
      <c r="A306" s="81" t="str">
        <f>LEN(A307)&amp;"/900"</f>
        <v>0/900</v>
      </c>
      <c r="B306" s="82"/>
      <c r="C306" s="82"/>
      <c r="D306" s="82"/>
      <c r="E306" s="82"/>
      <c r="F306" s="82"/>
      <c r="G306" s="82"/>
      <c r="H306" s="82"/>
      <c r="I306" s="83"/>
    </row>
    <row r="307" spans="1:9" x14ac:dyDescent="0.35">
      <c r="A307" s="162"/>
      <c r="B307" s="163"/>
      <c r="C307" s="163"/>
      <c r="D307" s="163"/>
      <c r="E307" s="163"/>
      <c r="F307" s="163"/>
      <c r="G307" s="163"/>
      <c r="H307" s="163"/>
      <c r="I307" s="164"/>
    </row>
    <row r="308" spans="1:9" x14ac:dyDescent="0.35">
      <c r="A308" s="129"/>
      <c r="B308" s="130"/>
      <c r="C308" s="130"/>
      <c r="D308" s="130"/>
      <c r="E308" s="130"/>
      <c r="F308" s="130"/>
      <c r="G308" s="130"/>
      <c r="H308" s="130"/>
      <c r="I308" s="131"/>
    </row>
    <row r="309" spans="1:9" x14ac:dyDescent="0.35">
      <c r="A309" s="129"/>
      <c r="B309" s="130"/>
      <c r="C309" s="130"/>
      <c r="D309" s="130"/>
      <c r="E309" s="130"/>
      <c r="F309" s="130"/>
      <c r="G309" s="130"/>
      <c r="H309" s="130"/>
      <c r="I309" s="131"/>
    </row>
    <row r="310" spans="1:9" x14ac:dyDescent="0.35">
      <c r="A310" s="129"/>
      <c r="B310" s="130"/>
      <c r="C310" s="130"/>
      <c r="D310" s="130"/>
      <c r="E310" s="130"/>
      <c r="F310" s="130"/>
      <c r="G310" s="130"/>
      <c r="H310" s="130"/>
      <c r="I310" s="131"/>
    </row>
    <row r="311" spans="1:9" x14ac:dyDescent="0.35">
      <c r="A311" s="129"/>
      <c r="B311" s="130"/>
      <c r="C311" s="130"/>
      <c r="D311" s="130"/>
      <c r="E311" s="130"/>
      <c r="F311" s="130"/>
      <c r="G311" s="130"/>
      <c r="H311" s="130"/>
      <c r="I311" s="131"/>
    </row>
    <row r="312" spans="1:9" x14ac:dyDescent="0.35">
      <c r="A312" s="129"/>
      <c r="B312" s="130"/>
      <c r="C312" s="130"/>
      <c r="D312" s="130"/>
      <c r="E312" s="130"/>
      <c r="F312" s="130"/>
      <c r="G312" s="130"/>
      <c r="H312" s="130"/>
      <c r="I312" s="131"/>
    </row>
    <row r="313" spans="1:9" x14ac:dyDescent="0.35">
      <c r="A313" s="129"/>
      <c r="B313" s="130"/>
      <c r="C313" s="130"/>
      <c r="D313" s="130"/>
      <c r="E313" s="130"/>
      <c r="F313" s="130"/>
      <c r="G313" s="130"/>
      <c r="H313" s="130"/>
      <c r="I313" s="131"/>
    </row>
    <row r="314" spans="1:9" x14ac:dyDescent="0.35">
      <c r="A314" s="129"/>
      <c r="B314" s="130"/>
      <c r="C314" s="130"/>
      <c r="D314" s="130"/>
      <c r="E314" s="130"/>
      <c r="F314" s="130"/>
      <c r="G314" s="130"/>
      <c r="H314" s="130"/>
      <c r="I314" s="131"/>
    </row>
    <row r="315" spans="1:9" x14ac:dyDescent="0.35">
      <c r="A315" s="129"/>
      <c r="B315" s="130"/>
      <c r="C315" s="130"/>
      <c r="D315" s="130"/>
      <c r="E315" s="130"/>
      <c r="F315" s="130"/>
      <c r="G315" s="130"/>
      <c r="H315" s="130"/>
      <c r="I315" s="131"/>
    </row>
    <row r="316" spans="1:9" ht="15" thickBot="1" x14ac:dyDescent="0.4">
      <c r="A316" s="105"/>
      <c r="B316" s="106"/>
      <c r="C316" s="106"/>
      <c r="D316" s="106"/>
      <c r="E316" s="106"/>
      <c r="F316" s="106"/>
      <c r="G316" s="106"/>
      <c r="H316" s="106"/>
      <c r="I316" s="107"/>
    </row>
    <row r="317" spans="1:9" ht="15" thickBot="1" x14ac:dyDescent="0.4"/>
    <row r="318" spans="1:9" ht="15.75" customHeight="1" thickBot="1" x14ac:dyDescent="0.4">
      <c r="A318" s="66" t="s">
        <v>215</v>
      </c>
      <c r="B318" s="67"/>
      <c r="C318" s="67"/>
      <c r="D318" s="67"/>
      <c r="E318" s="67"/>
      <c r="F318" s="67"/>
      <c r="G318" s="67"/>
      <c r="H318" s="67"/>
      <c r="I318" s="68"/>
    </row>
    <row r="319" spans="1:9" ht="15" thickBot="1" x14ac:dyDescent="0.4">
      <c r="A319" s="81" t="str">
        <f>LEN(A320)&amp;"/900"</f>
        <v>0/900</v>
      </c>
      <c r="B319" s="82"/>
      <c r="C319" s="82"/>
      <c r="D319" s="82"/>
      <c r="E319" s="82"/>
      <c r="F319" s="82"/>
      <c r="G319" s="82"/>
      <c r="H319" s="82"/>
      <c r="I319" s="83"/>
    </row>
    <row r="320" spans="1:9" x14ac:dyDescent="0.35">
      <c r="A320" s="162"/>
      <c r="B320" s="163"/>
      <c r="C320" s="163"/>
      <c r="D320" s="163"/>
      <c r="E320" s="163"/>
      <c r="F320" s="163"/>
      <c r="G320" s="163"/>
      <c r="H320" s="163"/>
      <c r="I320" s="164"/>
    </row>
    <row r="321" spans="1:9" x14ac:dyDescent="0.35">
      <c r="A321" s="129"/>
      <c r="B321" s="130"/>
      <c r="C321" s="130"/>
      <c r="D321" s="130"/>
      <c r="E321" s="130"/>
      <c r="F321" s="130"/>
      <c r="G321" s="130"/>
      <c r="H321" s="130"/>
      <c r="I321" s="131"/>
    </row>
    <row r="322" spans="1:9" x14ac:dyDescent="0.35">
      <c r="A322" s="129"/>
      <c r="B322" s="130"/>
      <c r="C322" s="130"/>
      <c r="D322" s="130"/>
      <c r="E322" s="130"/>
      <c r="F322" s="130"/>
      <c r="G322" s="130"/>
      <c r="H322" s="130"/>
      <c r="I322" s="131"/>
    </row>
    <row r="323" spans="1:9" x14ac:dyDescent="0.35">
      <c r="A323" s="129"/>
      <c r="B323" s="130"/>
      <c r="C323" s="130"/>
      <c r="D323" s="130"/>
      <c r="E323" s="130"/>
      <c r="F323" s="130"/>
      <c r="G323" s="130"/>
      <c r="H323" s="130"/>
      <c r="I323" s="131"/>
    </row>
    <row r="324" spans="1:9" x14ac:dyDescent="0.35">
      <c r="A324" s="129"/>
      <c r="B324" s="130"/>
      <c r="C324" s="130"/>
      <c r="D324" s="130"/>
      <c r="E324" s="130"/>
      <c r="F324" s="130"/>
      <c r="G324" s="130"/>
      <c r="H324" s="130"/>
      <c r="I324" s="131"/>
    </row>
    <row r="325" spans="1:9" x14ac:dyDescent="0.35">
      <c r="A325" s="129"/>
      <c r="B325" s="130"/>
      <c r="C325" s="130"/>
      <c r="D325" s="130"/>
      <c r="E325" s="130"/>
      <c r="F325" s="130"/>
      <c r="G325" s="130"/>
      <c r="H325" s="130"/>
      <c r="I325" s="131"/>
    </row>
    <row r="326" spans="1:9" x14ac:dyDescent="0.35">
      <c r="A326" s="129"/>
      <c r="B326" s="130"/>
      <c r="C326" s="130"/>
      <c r="D326" s="130"/>
      <c r="E326" s="130"/>
      <c r="F326" s="130"/>
      <c r="G326" s="130"/>
      <c r="H326" s="130"/>
      <c r="I326" s="131"/>
    </row>
    <row r="327" spans="1:9" x14ac:dyDescent="0.35">
      <c r="A327" s="129"/>
      <c r="B327" s="130"/>
      <c r="C327" s="130"/>
      <c r="D327" s="130"/>
      <c r="E327" s="130"/>
      <c r="F327" s="130"/>
      <c r="G327" s="130"/>
      <c r="H327" s="130"/>
      <c r="I327" s="131"/>
    </row>
    <row r="328" spans="1:9" x14ac:dyDescent="0.35">
      <c r="A328" s="129"/>
      <c r="B328" s="130"/>
      <c r="C328" s="130"/>
      <c r="D328" s="130"/>
      <c r="E328" s="130"/>
      <c r="F328" s="130"/>
      <c r="G328" s="130"/>
      <c r="H328" s="130"/>
      <c r="I328" s="131"/>
    </row>
    <row r="329" spans="1:9" ht="15" thickBot="1" x14ac:dyDescent="0.4">
      <c r="A329" s="105"/>
      <c r="B329" s="106"/>
      <c r="C329" s="106"/>
      <c r="D329" s="106"/>
      <c r="E329" s="106"/>
      <c r="F329" s="106"/>
      <c r="G329" s="106"/>
      <c r="H329" s="106"/>
      <c r="I329" s="107"/>
    </row>
    <row r="330" spans="1:9" ht="15" thickBot="1" x14ac:dyDescent="0.4"/>
    <row r="331" spans="1:9" ht="15.75" customHeight="1" thickBot="1" x14ac:dyDescent="0.4">
      <c r="A331" s="66" t="s">
        <v>216</v>
      </c>
      <c r="B331" s="67"/>
      <c r="C331" s="67"/>
      <c r="D331" s="67"/>
      <c r="E331" s="67"/>
      <c r="F331" s="67"/>
      <c r="G331" s="67"/>
      <c r="H331" s="67"/>
      <c r="I331" s="68"/>
    </row>
    <row r="332" spans="1:9" ht="15" thickBot="1" x14ac:dyDescent="0.4">
      <c r="A332" s="81" t="str">
        <f>LEN(A333)&amp;"/900"</f>
        <v>0/900</v>
      </c>
      <c r="B332" s="82"/>
      <c r="C332" s="82"/>
      <c r="D332" s="82"/>
      <c r="E332" s="82"/>
      <c r="F332" s="82"/>
      <c r="G332" s="82"/>
      <c r="H332" s="82"/>
      <c r="I332" s="83"/>
    </row>
    <row r="333" spans="1:9" x14ac:dyDescent="0.35">
      <c r="A333" s="162"/>
      <c r="B333" s="163"/>
      <c r="C333" s="163"/>
      <c r="D333" s="163"/>
      <c r="E333" s="163"/>
      <c r="F333" s="163"/>
      <c r="G333" s="163"/>
      <c r="H333" s="163"/>
      <c r="I333" s="164"/>
    </row>
    <row r="334" spans="1:9" x14ac:dyDescent="0.35">
      <c r="A334" s="129"/>
      <c r="B334" s="130"/>
      <c r="C334" s="130"/>
      <c r="D334" s="130"/>
      <c r="E334" s="130"/>
      <c r="F334" s="130"/>
      <c r="G334" s="130"/>
      <c r="H334" s="130"/>
      <c r="I334" s="131"/>
    </row>
    <row r="335" spans="1:9" x14ac:dyDescent="0.35">
      <c r="A335" s="129"/>
      <c r="B335" s="130"/>
      <c r="C335" s="130"/>
      <c r="D335" s="130"/>
      <c r="E335" s="130"/>
      <c r="F335" s="130"/>
      <c r="G335" s="130"/>
      <c r="H335" s="130"/>
      <c r="I335" s="131"/>
    </row>
    <row r="336" spans="1:9" ht="15" customHeight="1" x14ac:dyDescent="0.35">
      <c r="A336" s="129"/>
      <c r="B336" s="130"/>
      <c r="C336" s="130"/>
      <c r="D336" s="130"/>
      <c r="E336" s="130"/>
      <c r="F336" s="130"/>
      <c r="G336" s="130"/>
      <c r="H336" s="130"/>
      <c r="I336" s="131"/>
    </row>
    <row r="337" spans="1:9" x14ac:dyDescent="0.35">
      <c r="A337" s="129"/>
      <c r="B337" s="130"/>
      <c r="C337" s="130"/>
      <c r="D337" s="130"/>
      <c r="E337" s="130"/>
      <c r="F337" s="130"/>
      <c r="G337" s="130"/>
      <c r="H337" s="130"/>
      <c r="I337" s="131"/>
    </row>
    <row r="338" spans="1:9" x14ac:dyDescent="0.35">
      <c r="A338" s="129"/>
      <c r="B338" s="130"/>
      <c r="C338" s="130"/>
      <c r="D338" s="130"/>
      <c r="E338" s="130"/>
      <c r="F338" s="130"/>
      <c r="G338" s="130"/>
      <c r="H338" s="130"/>
      <c r="I338" s="131"/>
    </row>
    <row r="339" spans="1:9" x14ac:dyDescent="0.35">
      <c r="A339" s="129"/>
      <c r="B339" s="130"/>
      <c r="C339" s="130"/>
      <c r="D339" s="130"/>
      <c r="E339" s="130"/>
      <c r="F339" s="130"/>
      <c r="G339" s="130"/>
      <c r="H339" s="130"/>
      <c r="I339" s="131"/>
    </row>
    <row r="340" spans="1:9" x14ac:dyDescent="0.35">
      <c r="A340" s="129"/>
      <c r="B340" s="130"/>
      <c r="C340" s="130"/>
      <c r="D340" s="130"/>
      <c r="E340" s="130"/>
      <c r="F340" s="130"/>
      <c r="G340" s="130"/>
      <c r="H340" s="130"/>
      <c r="I340" s="131"/>
    </row>
    <row r="341" spans="1:9" x14ac:dyDescent="0.35">
      <c r="A341" s="129"/>
      <c r="B341" s="130"/>
      <c r="C341" s="130"/>
      <c r="D341" s="130"/>
      <c r="E341" s="130"/>
      <c r="F341" s="130"/>
      <c r="G341" s="130"/>
      <c r="H341" s="130"/>
      <c r="I341" s="131"/>
    </row>
    <row r="342" spans="1:9" ht="15" thickBot="1" x14ac:dyDescent="0.4">
      <c r="A342" s="105"/>
      <c r="B342" s="106"/>
      <c r="C342" s="106"/>
      <c r="D342" s="106"/>
      <c r="E342" s="106"/>
      <c r="F342" s="106"/>
      <c r="G342" s="106"/>
      <c r="H342" s="106"/>
      <c r="I342" s="107"/>
    </row>
    <row r="343" spans="1:9" ht="15" thickBot="1" x14ac:dyDescent="0.4">
      <c r="A343" s="230"/>
      <c r="B343" s="231"/>
      <c r="C343" s="231"/>
      <c r="D343" s="231"/>
      <c r="E343" s="231"/>
      <c r="F343" s="231"/>
      <c r="G343" s="231"/>
      <c r="H343" s="231"/>
      <c r="I343" s="231"/>
    </row>
    <row r="344" spans="1:9" ht="15.75" customHeight="1" thickBot="1" x14ac:dyDescent="0.4">
      <c r="A344" s="216" t="s">
        <v>232</v>
      </c>
      <c r="B344" s="217"/>
      <c r="C344" s="217"/>
      <c r="D344" s="217"/>
      <c r="E344" s="217"/>
      <c r="F344" s="217"/>
      <c r="G344" s="217"/>
      <c r="H344" s="217"/>
      <c r="I344" s="218"/>
    </row>
    <row r="345" spans="1:9" x14ac:dyDescent="0.35">
      <c r="A345" s="222"/>
      <c r="B345" s="223"/>
      <c r="C345" s="223"/>
      <c r="D345" s="223"/>
      <c r="E345" s="223"/>
      <c r="F345" s="223"/>
      <c r="G345" s="223"/>
      <c r="H345" s="223"/>
      <c r="I345" s="223"/>
    </row>
    <row r="346" spans="1:9" x14ac:dyDescent="0.35">
      <c r="A346" s="224"/>
      <c r="B346" s="225"/>
      <c r="C346" s="225"/>
      <c r="D346" s="225"/>
      <c r="E346" s="225"/>
      <c r="F346" s="225"/>
      <c r="G346" s="225"/>
      <c r="H346" s="225"/>
      <c r="I346" s="225"/>
    </row>
    <row r="347" spans="1:9" ht="15" thickBot="1" x14ac:dyDescent="0.4">
      <c r="A347" s="226"/>
      <c r="B347" s="227"/>
      <c r="C347" s="227"/>
      <c r="D347" s="227"/>
      <c r="E347" s="227"/>
      <c r="F347" s="227"/>
      <c r="G347" s="227"/>
      <c r="H347" s="227"/>
      <c r="I347" s="227"/>
    </row>
    <row r="348" spans="1:9" x14ac:dyDescent="0.35">
      <c r="A348" s="228"/>
      <c r="B348" s="229"/>
      <c r="C348" s="229"/>
      <c r="D348" s="229"/>
      <c r="E348" s="229"/>
      <c r="F348" s="229"/>
      <c r="G348" s="229"/>
      <c r="H348" s="229"/>
      <c r="I348" s="229"/>
    </row>
    <row r="349" spans="1:9" x14ac:dyDescent="0.35">
      <c r="A349" s="224"/>
      <c r="B349" s="225"/>
      <c r="C349" s="225"/>
      <c r="D349" s="225"/>
      <c r="E349" s="225"/>
      <c r="F349" s="225"/>
      <c r="G349" s="225"/>
      <c r="H349" s="225"/>
      <c r="I349" s="225"/>
    </row>
    <row r="350" spans="1:9" ht="15" thickBot="1" x14ac:dyDescent="0.4">
      <c r="A350" s="226"/>
      <c r="B350" s="227"/>
      <c r="C350" s="227"/>
      <c r="D350" s="227"/>
      <c r="E350" s="227"/>
      <c r="F350" s="227"/>
      <c r="G350" s="227"/>
      <c r="H350" s="227"/>
      <c r="I350" s="227"/>
    </row>
    <row r="351" spans="1:9" x14ac:dyDescent="0.35">
      <c r="A351" s="228"/>
      <c r="B351" s="229"/>
      <c r="C351" s="229"/>
      <c r="D351" s="229"/>
      <c r="E351" s="229"/>
      <c r="F351" s="229"/>
      <c r="G351" s="229"/>
      <c r="H351" s="229"/>
      <c r="I351" s="229"/>
    </row>
    <row r="352" spans="1:9" x14ac:dyDescent="0.35">
      <c r="A352" s="224"/>
      <c r="B352" s="225"/>
      <c r="C352" s="225"/>
      <c r="D352" s="225"/>
      <c r="E352" s="225"/>
      <c r="F352" s="225"/>
      <c r="G352" s="225"/>
      <c r="H352" s="225"/>
      <c r="I352" s="225"/>
    </row>
    <row r="353" spans="1:9" ht="15" thickBot="1" x14ac:dyDescent="0.4">
      <c r="A353" s="226"/>
      <c r="B353" s="227"/>
      <c r="C353" s="227"/>
      <c r="D353" s="227"/>
      <c r="E353" s="227"/>
      <c r="F353" s="227"/>
      <c r="G353" s="227"/>
      <c r="H353" s="227"/>
      <c r="I353" s="227"/>
    </row>
    <row r="354" spans="1:9" ht="15" thickBot="1" x14ac:dyDescent="0.4">
      <c r="A354" s="230"/>
      <c r="B354" s="231"/>
      <c r="C354" s="231"/>
      <c r="D354" s="231"/>
      <c r="E354" s="231"/>
      <c r="F354" s="231"/>
      <c r="G354" s="231"/>
      <c r="H354" s="231"/>
      <c r="I354" s="231"/>
    </row>
    <row r="355" spans="1:9" ht="15" thickBot="1" x14ac:dyDescent="0.4">
      <c r="A355" s="219" t="str">
        <f>LEN(A356)&amp;"/900"</f>
        <v>0/900</v>
      </c>
      <c r="B355" s="220"/>
      <c r="C355" s="220"/>
      <c r="D355" s="220"/>
      <c r="E355" s="220"/>
      <c r="F355" s="220"/>
      <c r="G355" s="220"/>
      <c r="H355" s="220"/>
      <c r="I355" s="221"/>
    </row>
    <row r="356" spans="1:9" x14ac:dyDescent="0.35">
      <c r="A356" s="162"/>
      <c r="B356" s="163"/>
      <c r="C356" s="163"/>
      <c r="D356" s="163"/>
      <c r="E356" s="163"/>
      <c r="F356" s="163"/>
      <c r="G356" s="163"/>
      <c r="H356" s="163"/>
      <c r="I356" s="164"/>
    </row>
    <row r="357" spans="1:9" x14ac:dyDescent="0.35">
      <c r="A357" s="129"/>
      <c r="B357" s="130"/>
      <c r="C357" s="130"/>
      <c r="D357" s="130"/>
      <c r="E357" s="130"/>
      <c r="F357" s="130"/>
      <c r="G357" s="130"/>
      <c r="H357" s="130"/>
      <c r="I357" s="131"/>
    </row>
    <row r="358" spans="1:9" x14ac:dyDescent="0.35">
      <c r="A358" s="129"/>
      <c r="B358" s="130"/>
      <c r="C358" s="130"/>
      <c r="D358" s="130"/>
      <c r="E358" s="130"/>
      <c r="F358" s="130"/>
      <c r="G358" s="130"/>
      <c r="H358" s="130"/>
      <c r="I358" s="131"/>
    </row>
    <row r="359" spans="1:9" x14ac:dyDescent="0.35">
      <c r="A359" s="129"/>
      <c r="B359" s="130"/>
      <c r="C359" s="130"/>
      <c r="D359" s="130"/>
      <c r="E359" s="130"/>
      <c r="F359" s="130"/>
      <c r="G359" s="130"/>
      <c r="H359" s="130"/>
      <c r="I359" s="131"/>
    </row>
    <row r="360" spans="1:9" x14ac:dyDescent="0.35">
      <c r="A360" s="129"/>
      <c r="B360" s="130"/>
      <c r="C360" s="130"/>
      <c r="D360" s="130"/>
      <c r="E360" s="130"/>
      <c r="F360" s="130"/>
      <c r="G360" s="130"/>
      <c r="H360" s="130"/>
      <c r="I360" s="131"/>
    </row>
    <row r="361" spans="1:9" x14ac:dyDescent="0.35">
      <c r="A361" s="129"/>
      <c r="B361" s="130"/>
      <c r="C361" s="130"/>
      <c r="D361" s="130"/>
      <c r="E361" s="130"/>
      <c r="F361" s="130"/>
      <c r="G361" s="130"/>
      <c r="H361" s="130"/>
      <c r="I361" s="131"/>
    </row>
    <row r="362" spans="1:9" x14ac:dyDescent="0.35">
      <c r="A362" s="129"/>
      <c r="B362" s="130"/>
      <c r="C362" s="130"/>
      <c r="D362" s="130"/>
      <c r="E362" s="130"/>
      <c r="F362" s="130"/>
      <c r="G362" s="130"/>
      <c r="H362" s="130"/>
      <c r="I362" s="131"/>
    </row>
    <row r="363" spans="1:9" ht="15" customHeight="1" x14ac:dyDescent="0.35">
      <c r="A363" s="129"/>
      <c r="B363" s="130"/>
      <c r="C363" s="130"/>
      <c r="D363" s="130"/>
      <c r="E363" s="130"/>
      <c r="F363" s="130"/>
      <c r="G363" s="130"/>
      <c r="H363" s="130"/>
      <c r="I363" s="131"/>
    </row>
    <row r="364" spans="1:9" x14ac:dyDescent="0.35">
      <c r="A364" s="129"/>
      <c r="B364" s="130"/>
      <c r="C364" s="130"/>
      <c r="D364" s="130"/>
      <c r="E364" s="130"/>
      <c r="F364" s="130"/>
      <c r="G364" s="130"/>
      <c r="H364" s="130"/>
      <c r="I364" s="131"/>
    </row>
    <row r="365" spans="1:9" ht="14.5" customHeight="1" thickBot="1" x14ac:dyDescent="0.4">
      <c r="A365" s="105"/>
      <c r="B365" s="106"/>
      <c r="C365" s="106"/>
      <c r="D365" s="106"/>
      <c r="E365" s="106"/>
      <c r="F365" s="106"/>
      <c r="G365" s="106"/>
      <c r="H365" s="106"/>
      <c r="I365" s="107"/>
    </row>
  </sheetData>
  <sheetProtection algorithmName="SHA-512" hashValue="eGWTz5o+7hWfPkOYStnZG2wRE4rQhMmvCudl4oNa/sGy8ZCtXdLo0/zs1KG21rMPloYtbl8glQDsdm/7ARO65w==" saltValue="aHdWYxSiDQBGl+92GdeEiQ==" spinCount="100000" sheet="1" selectLockedCells="1"/>
  <dataConsolidate/>
  <mergeCells count="68">
    <mergeCell ref="A355:I355"/>
    <mergeCell ref="A356:I365"/>
    <mergeCell ref="A333:I342"/>
    <mergeCell ref="A344:I344"/>
    <mergeCell ref="A345:I347"/>
    <mergeCell ref="A348:I350"/>
    <mergeCell ref="A351:I353"/>
    <mergeCell ref="A354:I354"/>
    <mergeCell ref="A343:I343"/>
    <mergeCell ref="A332:I332"/>
    <mergeCell ref="A294:I294"/>
    <mergeCell ref="A296:I296"/>
    <mergeCell ref="A297:I301"/>
    <mergeCell ref="A304:I304"/>
    <mergeCell ref="A305:I305"/>
    <mergeCell ref="A306:I306"/>
    <mergeCell ref="A307:I316"/>
    <mergeCell ref="A318:I318"/>
    <mergeCell ref="A319:I319"/>
    <mergeCell ref="A320:I329"/>
    <mergeCell ref="A331:I331"/>
    <mergeCell ref="A273:I292"/>
    <mergeCell ref="A222:I222"/>
    <mergeCell ref="A221:I221"/>
    <mergeCell ref="A223:I223"/>
    <mergeCell ref="A224:I224"/>
    <mergeCell ref="A225:I244"/>
    <mergeCell ref="A246:I246"/>
    <mergeCell ref="A247:I247"/>
    <mergeCell ref="A248:I266"/>
    <mergeCell ref="A269:I269"/>
    <mergeCell ref="A271:I271"/>
    <mergeCell ref="A272:I272"/>
    <mergeCell ref="A200:I219"/>
    <mergeCell ref="A147:I166"/>
    <mergeCell ref="A168:I169"/>
    <mergeCell ref="A170:I170"/>
    <mergeCell ref="A171:I190"/>
    <mergeCell ref="A193:I193"/>
    <mergeCell ref="A194:H194"/>
    <mergeCell ref="A195:H195"/>
    <mergeCell ref="A196:H196"/>
    <mergeCell ref="A197:H197"/>
    <mergeCell ref="A198:H198"/>
    <mergeCell ref="A199:I199"/>
    <mergeCell ref="A146:I146"/>
    <mergeCell ref="A74:I74"/>
    <mergeCell ref="A75:I75"/>
    <mergeCell ref="A76:I95"/>
    <mergeCell ref="A97:I97"/>
    <mergeCell ref="A99:I99"/>
    <mergeCell ref="A100:I100"/>
    <mergeCell ref="A101:I120"/>
    <mergeCell ref="A122:I122"/>
    <mergeCell ref="A123:I123"/>
    <mergeCell ref="A124:I143"/>
    <mergeCell ref="A145:I145"/>
    <mergeCell ref="A53:I72"/>
    <mergeCell ref="A1:I1"/>
    <mergeCell ref="A3:I3"/>
    <mergeCell ref="A5:I5"/>
    <mergeCell ref="A6:I6"/>
    <mergeCell ref="A7:I26"/>
    <mergeCell ref="A28:I28"/>
    <mergeCell ref="A29:I29"/>
    <mergeCell ref="A30:I49"/>
    <mergeCell ref="A51:I51"/>
    <mergeCell ref="A52:I52"/>
  </mergeCells>
  <conditionalFormatting sqref="A273:I292 A307:I316 A76:I95 A7:I26 A30:I49 A53:I72 A101:I120 A124:I143 A147:I166 A171:I191 A225:I244 A267:I267 A248 A320:I329 A333:I342 A356:I365 A200:I219 A222:I222">
    <cfRule type="containsBlanks" dxfId="19" priority="24">
      <formula>LEN(TRIM(A7))=0</formula>
    </cfRule>
  </conditionalFormatting>
  <conditionalFormatting sqref="A345">
    <cfRule type="containsBlanks" dxfId="18" priority="18">
      <formula>LEN(TRIM(A345))=0</formula>
    </cfRule>
  </conditionalFormatting>
  <conditionalFormatting sqref="A297">
    <cfRule type="containsBlanks" dxfId="17" priority="17">
      <formula>LEN(TRIM(A297))=0</formula>
    </cfRule>
  </conditionalFormatting>
  <conditionalFormatting sqref="A348">
    <cfRule type="containsBlanks" dxfId="16" priority="16">
      <formula>LEN(TRIM(A348))=0</formula>
    </cfRule>
  </conditionalFormatting>
  <conditionalFormatting sqref="A351">
    <cfRule type="containsBlanks" dxfId="15" priority="15">
      <formula>LEN(TRIM(A351))=0</formula>
    </cfRule>
  </conditionalFormatting>
  <dataValidations count="21">
    <dataValidation type="textLength" operator="lessThanOrEqual" allowBlank="1" showInputMessage="1" showErrorMessage="1" promptTitle="Nápoveda" prompt="Vysvetlite ako Váš projekt prispieva k vybraným špecifickým opatreniam pre danú prioritnú os" sqref="A356:I365" xr:uid="{31201D56-8253-42A5-8A7E-26E8E7DCF2D0}">
      <formula1>900</formula1>
    </dataValidation>
    <dataValidation type="textLength" operator="lessThanOrEqual" allowBlank="1" showInputMessage="1" showErrorMessage="1" promptTitle="Nápoveda" prompt="Uveďte predchádzajúce projekty INTERREG na ktoré Váš projekt nadväzuje." sqref="A248:I266" xr:uid="{C430016A-26B6-4C33-A58F-D7BA455BE92A}">
      <formula1>1800</formula1>
    </dataValidation>
    <dataValidation allowBlank="1" showInputMessage="1" showErrorMessage="1" prompt="Spoločná príprava a spoločná realizácia sú povinné kritéria. Treťou možnosťou je buď spoločný personál alebo spoločné financovanie. " sqref="A194:H194" xr:uid="{961AB9FF-0154-40DB-956C-53F013907E44}"/>
    <dataValidation type="list" allowBlank="1" showInputMessage="1" showErrorMessage="1" sqref="I195:I198" xr:uid="{7A023213-4DBA-40F8-87B6-7F049AEFB154}">
      <formula1>"áno, nie"</formula1>
    </dataValidation>
    <dataValidation allowBlank="1" showInputMessage="1" showErrorMessage="1" prompt="Vyberte si minimálne 1 programové špecifické opatrenie relevanté pre Váš projekt. " sqref="A304:I304" xr:uid="{1D082FBD-84A0-404A-BBDA-E5089B3F82A5}"/>
    <dataValidation allowBlank="1" showInputMessage="1" showErrorMessage="1" prompt="Vyberte minimálne 2 špecifické opatrenia ku ktorým prispieva Váš projekt. " sqref="A344:I344" xr:uid="{5AA82396-2282-41B8-9335-141E9D1BA2AA}"/>
    <dataValidation allowBlank="1" showInputMessage="1" showErrorMessage="1" promptTitle="Nápoveda" sqref="A297:I302" xr:uid="{B38FDF22-E431-495C-84BE-68045337192B}"/>
    <dataValidation allowBlank="1" showInputMessage="1" showErrorMessage="1" promptTitle="Nápoveda" prompt="Vymenujte všetky merateľné výsledky, ktoré daná činnosť vytvára. Činnosti môžu byť rôzne, preto kvantifikujte výsledky svojich aktivít (napr. 1 kniha, 10 stolov, 50 stoličiek, 2 notebooky, 1 podujatie, etc.)." sqref="A270:I270" xr:uid="{EC1D9F2C-E741-4641-8D64-1BEB3B3D60F0}"/>
    <dataValidation allowBlank="1" showInputMessage="1" showErrorMessage="1" promptTitle="Nápoveda" prompt="Uveďte predchádzajúce projekty INTERREG na ktoré Váš projekt nadväzuje." sqref="A267:I267" xr:uid="{B07A0081-BE57-458F-BD33-D206970A9C09}"/>
    <dataValidation type="textLength" operator="lessThanOrEqual" allowBlank="1" showInputMessage="1" showErrorMessage="1" promptTitle="Nápoveda" prompt="Popíšte cezhraničný dopad projektu: Prečo je potrebná cezhraničná spolupráca na dosiahnutie cieľov projektu?  Prečo sa ciele projektu nedajú účinne dosiahnuť len na národnej úrovni? Ako môžu cieľové skupiny využívať výsledky na oboch stranách hranice?" sqref="A225:I244" xr:uid="{CFCB3D98-B2DF-4512-968C-D877B2738029}">
      <formula1>1800</formula1>
    </dataValidation>
    <dataValidation type="textLength" operator="lessThanOrEqual" allowBlank="1" showInputMessage="1" showErrorMessage="1" promptTitle="Nápoveda" prompt="Popíšte možné všeobecné rizikové faktory (napr. finančné, organizačné, atď.), ktoré môžu nastať počas implementácie projektu. Uveďte aj ich pravdepodobnosť, ich vplyv na projektové aktivity a prípadné opatrenia na ich zvládnutie." sqref="A171:I191" xr:uid="{797D95C4-89B6-4547-B75E-AC52BBF64294}">
      <formula1>1800</formula1>
    </dataValidation>
    <dataValidation type="textLength" operator="lessThanOrEqual" allowBlank="1" showInputMessage="1" showErrorMessage="1" promptTitle="Nápoveda" prompt="Popíšte, ako budú výsledky a výstupy projektu udržiavané po ukončení projektu. Opíšte konkrétne opatrenia (vrátane inštitucionálnych štruktúr, finančných zdrojov atď.), vysvetlite, kto bude vlastníkom výsledkov a výstupov." sqref="A147:I166" xr:uid="{D901E39C-E54C-4F25-A485-ACB530D5D407}">
      <formula1>1800</formula1>
    </dataValidation>
    <dataValidation type="textLength" operator="lessThanOrEqual" allowBlank="1" showInputMessage="1" showErrorMessage="1" promptTitle="Nápoveda" prompt="Popíšte pridanú hodnotu a inovatívne prvky vášho projektu. Ako váš projekt dosiahne efektívnejšie výsledky v porovnaní s bežnými iniciatívami." sqref="A124:I143" xr:uid="{FCD6B8B6-BBB7-453B-A40D-8499BFF516DD}">
      <formula1>1800</formula1>
    </dataValidation>
    <dataValidation type="textLength" operator="lessThanOrEqual" allowBlank="1" showInputMessage="1" showErrorMessage="1" promptTitle="Nápoveda" prompt="Popíšte materiálno-technické a personálne (vrátene ich skúsenosti) zabezpečenie parnterov, spôsob implementácie a dôvody navrhovanej metodiky. Ako plánujete dosiahnuť očakávané výsledky? " sqref="A101:I120" xr:uid="{1FA1FF86-B3F1-4A35-A018-25B2BF4A779F}">
      <formula1>1800</formula1>
    </dataValidation>
    <dataValidation type="textLength" operator="lessThanOrEqual" allowBlank="1" showInputMessage="1" showErrorMessage="1" promptTitle="Nápoveda" prompt="Popíšte plánované výstupy (hmotné tovary, služby a infraštruktúru) a očakávané výsledky projektu. Tieto výstupy a výsledky musia byť v súlade s ukazovateľmi, ktoré sa nachádzajú v tabuľke ukazovateľov." sqref="A76:I95" xr:uid="{6A5F53F4-5B77-4203-AC69-55AED4E938DA}">
      <formula1>1800</formula1>
    </dataValidation>
    <dataValidation type="textLength" operator="lessThanOrEqual" allowBlank="1" showInputMessage="1" showErrorMessage="1" promptTitle="Nápoveda" prompt="S cieľom zabezpečiť udržateľnosť výsledkov projektu je nevyhnutné zahrnúť cieľové skupiny a iné zainteresované strany alebo ich zapojiť do nich. Identifikujte priame a nepriame cieľové skupiny projektu a zdôvodnite ich zapojenie do projektu." sqref="A53:I72" xr:uid="{6E87A9D9-D38D-41BF-A235-2F35416B549D}">
      <formula1>1800</formula1>
    </dataValidation>
    <dataValidation type="textLength" operator="lessThanOrEqual" allowBlank="1" showInputMessage="1" showErrorMessage="1" promptTitle="Nápoveda" prompt="Zdôvodniť potrebu projektu opisom hlavného problému/ov, ktorý by mal riešiť projekt. Zdôvodnite relevantnosť projektu pre cieľové územie. Uveďte referencie na prieskumy na túto tému pokiaľ existujú." sqref="A30:I49" xr:uid="{9EE5014D-7C78-492A-A63F-F692E59E3EA5}">
      <formula1>1800</formula1>
    </dataValidation>
    <dataValidation type="textLength" operator="lessThanOrEqual" allowBlank="1" showInputMessage="1" showErrorMessage="1" promptTitle="Nápoveda" prompt="Popíšte, aký je účel vášho projektu. Ciele projektu možno rozdeliť na nepriame ciele (dlhodobý efekt) a priame ciele, ktoré vytvárajú priamu väzbu medzi víziou projektu a dlhodobými účinkami. Ciele sú konkrétne, merateľné, dosiahnuteľné a relevantné." sqref="A7:I26" xr:uid="{E6A005D6-E1D0-4099-846F-739CF6E9DC0B}">
      <formula1>1800</formula1>
    </dataValidation>
    <dataValidation type="textLength" operator="lessThanOrEqual" allowBlank="1" showInputMessage="1" showErrorMessage="1" promptTitle="Nápoveda" prompt="Popíšte ako váš projekt zabezpečuje environmentálnu, sociálnu a hospodársku udržateľnosť s osobitným dôrazom na ochranu a zlepšenie životného prostredia." sqref="A333:I343 A307:I317 A320:I329" xr:uid="{D4FAB95E-5764-4DE2-B702-59D95C5B7F82}">
      <formula1>900</formula1>
    </dataValidation>
    <dataValidation type="textLength" operator="lessThanOrEqual" allowBlank="1" showInputMessage="1" showErrorMessage="1" promptTitle="Nápoveda" prompt="Popíšte synergie vášho projektu s makroregionálnymi stratégiami, inými politikami, programami a projektmi." sqref="A273:I292" xr:uid="{2C181C20-6EEF-4898-B7C7-EFFF6677B18F}">
      <formula1>1800</formula1>
    </dataValidation>
    <dataValidation type="textLength" operator="lessThanOrEqual" allowBlank="1" showInputMessage="1" showErrorMessage="1" promptTitle="Napoveda " prompt="Popíšte akým spôsobom sú splnené kritéria partnerstva " sqref="A200:I219 A222:I222" xr:uid="{FF2BB5C5-063C-4940-ACFF-8AFAC5E6D88B}">
      <formula1>1800</formula1>
    </dataValidation>
  </dataValidations>
  <printOptions horizontalCentered="1"/>
  <pageMargins left="0.70866141732283472" right="0.70866141732283472" top="0.74803149606299213" bottom="0.74803149606299213" header="0.31496062992125984" footer="0.31496062992125984"/>
  <pageSetup paperSize="9" scale="95" orientation="portrait" r:id="rId1"/>
  <headerFooter differentFirst="1">
    <oddFooter>&amp;LStrana &amp;P z &amp;N</oddFooter>
  </headerFooter>
  <rowBreaks count="7" manualBreakCount="7">
    <brk id="49" max="8" man="1"/>
    <brk id="95" max="8" man="1"/>
    <brk id="143" max="8" man="1"/>
    <brk id="192" max="8" man="1"/>
    <brk id="244" max="8" man="1"/>
    <brk id="274" max="8" man="1"/>
    <brk id="365" max="8" man="1"/>
  </rowBreaks>
  <extLst>
    <ext xmlns:x14="http://schemas.microsoft.com/office/spreadsheetml/2009/9/main" uri="{CCE6A557-97BC-4b89-ADB6-D9C93CAAB3DF}">
      <x14:dataValidations xmlns:xm="http://schemas.microsoft.com/office/excel/2006/main" count="1">
        <x14:dataValidation type="list" allowBlank="1" showInputMessage="1" showErrorMessage="1" xr:uid="{503E1066-6C3B-41B9-BA86-49166B4D11DD}">
          <x14:formula1>
            <xm:f>Číselník!$B$117:$B$124</xm:f>
          </x14:formula1>
          <xm:sqref>A345:I353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7757C-94FC-4464-B13D-EA1E48B5A419}">
  <dimension ref="A1:I149"/>
  <sheetViews>
    <sheetView showGridLines="0" view="pageBreakPreview" topLeftCell="A126" zoomScale="145" zoomScaleNormal="145" zoomScaleSheetLayoutView="145" workbookViewId="0">
      <selection sqref="A1:I1"/>
    </sheetView>
  </sheetViews>
  <sheetFormatPr defaultColWidth="9.1796875" defaultRowHeight="14.5" x14ac:dyDescent="0.35"/>
  <cols>
    <col min="1" max="6" width="9.1796875" style="5"/>
    <col min="7" max="7" width="10.7265625" style="5" customWidth="1"/>
    <col min="8" max="16384" width="9.1796875" style="5"/>
  </cols>
  <sheetData>
    <row r="1" spans="1:9" ht="15" thickBot="1" x14ac:dyDescent="0.4">
      <c r="A1" s="87" t="s">
        <v>28</v>
      </c>
      <c r="B1" s="88"/>
      <c r="C1" s="88"/>
      <c r="D1" s="88"/>
      <c r="E1" s="88"/>
      <c r="F1" s="88"/>
      <c r="G1" s="88"/>
      <c r="H1" s="88"/>
      <c r="I1" s="89"/>
    </row>
    <row r="2" spans="1:9" ht="15" thickBot="1" x14ac:dyDescent="0.4"/>
    <row r="3" spans="1:9" ht="15" thickBot="1" x14ac:dyDescent="0.4">
      <c r="A3" s="132" t="s">
        <v>29</v>
      </c>
      <c r="B3" s="232"/>
      <c r="C3" s="163"/>
      <c r="D3" s="163"/>
      <c r="E3" s="163"/>
      <c r="F3" s="163"/>
      <c r="G3" s="163"/>
      <c r="H3" s="163"/>
      <c r="I3" s="164"/>
    </row>
    <row r="4" spans="1:9" ht="15" thickBot="1" x14ac:dyDescent="0.4">
      <c r="A4" s="132"/>
      <c r="B4" s="233"/>
      <c r="C4" s="106"/>
      <c r="D4" s="106"/>
      <c r="E4" s="106"/>
      <c r="F4" s="106"/>
      <c r="G4" s="106"/>
      <c r="H4" s="106"/>
      <c r="I4" s="107"/>
    </row>
    <row r="5" spans="1:9" ht="15" customHeight="1" thickBot="1" x14ac:dyDescent="0.4"/>
    <row r="6" spans="1:9" ht="15.75" customHeight="1" thickBot="1" x14ac:dyDescent="0.4">
      <c r="A6" s="66" t="s">
        <v>55</v>
      </c>
      <c r="B6" s="67"/>
      <c r="C6" s="67"/>
      <c r="D6" s="67"/>
      <c r="E6" s="67"/>
      <c r="F6" s="67"/>
      <c r="G6" s="67"/>
      <c r="H6" s="67"/>
      <c r="I6" s="68"/>
    </row>
    <row r="7" spans="1:9" ht="15" customHeight="1" thickBot="1" x14ac:dyDescent="0.4">
      <c r="A7" s="81" t="str">
        <f>LEN(A8)&amp;"/600"</f>
        <v>0/600</v>
      </c>
      <c r="B7" s="82"/>
      <c r="C7" s="82"/>
      <c r="D7" s="82"/>
      <c r="E7" s="82"/>
      <c r="F7" s="82"/>
      <c r="G7" s="82"/>
      <c r="H7" s="82"/>
      <c r="I7" s="83"/>
    </row>
    <row r="8" spans="1:9" x14ac:dyDescent="0.35">
      <c r="A8" s="162"/>
      <c r="B8" s="163"/>
      <c r="C8" s="163"/>
      <c r="D8" s="163"/>
      <c r="E8" s="163"/>
      <c r="F8" s="163"/>
      <c r="G8" s="163"/>
      <c r="H8" s="163"/>
      <c r="I8" s="164"/>
    </row>
    <row r="9" spans="1:9" x14ac:dyDescent="0.35">
      <c r="A9" s="129"/>
      <c r="B9" s="130"/>
      <c r="C9" s="130"/>
      <c r="D9" s="130"/>
      <c r="E9" s="130"/>
      <c r="F9" s="130"/>
      <c r="G9" s="130"/>
      <c r="H9" s="130"/>
      <c r="I9" s="131"/>
    </row>
    <row r="10" spans="1:9" x14ac:dyDescent="0.35">
      <c r="A10" s="129"/>
      <c r="B10" s="130"/>
      <c r="C10" s="130"/>
      <c r="D10" s="130"/>
      <c r="E10" s="130"/>
      <c r="F10" s="130"/>
      <c r="G10" s="130"/>
      <c r="H10" s="130"/>
      <c r="I10" s="131"/>
    </row>
    <row r="11" spans="1:9" x14ac:dyDescent="0.35">
      <c r="A11" s="129"/>
      <c r="B11" s="130"/>
      <c r="C11" s="130"/>
      <c r="D11" s="130"/>
      <c r="E11" s="130"/>
      <c r="F11" s="130"/>
      <c r="G11" s="130"/>
      <c r="H11" s="130"/>
      <c r="I11" s="131"/>
    </row>
    <row r="12" spans="1:9" x14ac:dyDescent="0.35">
      <c r="A12" s="129"/>
      <c r="B12" s="130"/>
      <c r="C12" s="130"/>
      <c r="D12" s="130"/>
      <c r="E12" s="130"/>
      <c r="F12" s="130"/>
      <c r="G12" s="130"/>
      <c r="H12" s="130"/>
      <c r="I12" s="131"/>
    </row>
    <row r="13" spans="1:9" x14ac:dyDescent="0.35">
      <c r="A13" s="129"/>
      <c r="B13" s="130"/>
      <c r="C13" s="130"/>
      <c r="D13" s="130"/>
      <c r="E13" s="130"/>
      <c r="F13" s="130"/>
      <c r="G13" s="130"/>
      <c r="H13" s="130"/>
      <c r="I13" s="131"/>
    </row>
    <row r="14" spans="1:9" ht="15" thickBot="1" x14ac:dyDescent="0.4">
      <c r="A14" s="105"/>
      <c r="B14" s="106"/>
      <c r="C14" s="106"/>
      <c r="D14" s="106"/>
      <c r="E14" s="106"/>
      <c r="F14" s="106"/>
      <c r="G14" s="106"/>
      <c r="H14" s="106"/>
      <c r="I14" s="107"/>
    </row>
    <row r="15" spans="1:9" ht="15" customHeight="1" thickBot="1" x14ac:dyDescent="0.4"/>
    <row r="16" spans="1:9" ht="15.75" customHeight="1" thickBot="1" x14ac:dyDescent="0.4">
      <c r="A16" s="66" t="s">
        <v>56</v>
      </c>
      <c r="B16" s="67"/>
      <c r="C16" s="67"/>
      <c r="D16" s="67"/>
      <c r="E16" s="67"/>
      <c r="F16" s="67"/>
      <c r="G16" s="67"/>
      <c r="H16" s="67"/>
      <c r="I16" s="68"/>
    </row>
    <row r="17" spans="1:9" ht="14.5" customHeight="1" thickBot="1" x14ac:dyDescent="0.4">
      <c r="A17" s="81" t="str">
        <f>LEN(A18)&amp;"/600"</f>
        <v>0/600</v>
      </c>
      <c r="B17" s="82"/>
      <c r="C17" s="82"/>
      <c r="D17" s="82"/>
      <c r="E17" s="82"/>
      <c r="F17" s="82"/>
      <c r="G17" s="82"/>
      <c r="H17" s="82"/>
      <c r="I17" s="83"/>
    </row>
    <row r="18" spans="1:9" x14ac:dyDescent="0.35">
      <c r="A18" s="162"/>
      <c r="B18" s="163"/>
      <c r="C18" s="163"/>
      <c r="D18" s="163"/>
      <c r="E18" s="163"/>
      <c r="F18" s="163"/>
      <c r="G18" s="163"/>
      <c r="H18" s="163"/>
      <c r="I18" s="164"/>
    </row>
    <row r="19" spans="1:9" x14ac:dyDescent="0.35">
      <c r="A19" s="129"/>
      <c r="B19" s="130"/>
      <c r="C19" s="130"/>
      <c r="D19" s="130"/>
      <c r="E19" s="130"/>
      <c r="F19" s="130"/>
      <c r="G19" s="130"/>
      <c r="H19" s="130"/>
      <c r="I19" s="131"/>
    </row>
    <row r="20" spans="1:9" x14ac:dyDescent="0.35">
      <c r="A20" s="129"/>
      <c r="B20" s="130"/>
      <c r="C20" s="130"/>
      <c r="D20" s="130"/>
      <c r="E20" s="130"/>
      <c r="F20" s="130"/>
      <c r="G20" s="130"/>
      <c r="H20" s="130"/>
      <c r="I20" s="131"/>
    </row>
    <row r="21" spans="1:9" x14ac:dyDescent="0.35">
      <c r="A21" s="129"/>
      <c r="B21" s="130"/>
      <c r="C21" s="130"/>
      <c r="D21" s="130"/>
      <c r="E21" s="130"/>
      <c r="F21" s="130"/>
      <c r="G21" s="130"/>
      <c r="H21" s="130"/>
      <c r="I21" s="131"/>
    </row>
    <row r="22" spans="1:9" x14ac:dyDescent="0.35">
      <c r="A22" s="129"/>
      <c r="B22" s="130"/>
      <c r="C22" s="130"/>
      <c r="D22" s="130"/>
      <c r="E22" s="130"/>
      <c r="F22" s="130"/>
      <c r="G22" s="130"/>
      <c r="H22" s="130"/>
      <c r="I22" s="131"/>
    </row>
    <row r="23" spans="1:9" x14ac:dyDescent="0.35">
      <c r="A23" s="129"/>
      <c r="B23" s="130"/>
      <c r="C23" s="130"/>
      <c r="D23" s="130"/>
      <c r="E23" s="130"/>
      <c r="F23" s="130"/>
      <c r="G23" s="130"/>
      <c r="H23" s="130"/>
      <c r="I23" s="131"/>
    </row>
    <row r="24" spans="1:9" ht="15" thickBot="1" x14ac:dyDescent="0.4">
      <c r="A24" s="105"/>
      <c r="B24" s="106"/>
      <c r="C24" s="106"/>
      <c r="D24" s="106"/>
      <c r="E24" s="106"/>
      <c r="F24" s="106"/>
      <c r="G24" s="106"/>
      <c r="H24" s="106"/>
      <c r="I24" s="107"/>
    </row>
    <row r="25" spans="1:9" ht="15" thickBot="1" x14ac:dyDescent="0.4"/>
    <row r="26" spans="1:9" ht="15" thickBot="1" x14ac:dyDescent="0.4">
      <c r="A26" s="132" t="s">
        <v>30</v>
      </c>
      <c r="B26" s="232"/>
      <c r="C26" s="163"/>
      <c r="D26" s="163"/>
      <c r="E26" s="163"/>
      <c r="F26" s="163"/>
      <c r="G26" s="163"/>
      <c r="H26" s="163"/>
      <c r="I26" s="164"/>
    </row>
    <row r="27" spans="1:9" ht="15" thickBot="1" x14ac:dyDescent="0.4">
      <c r="A27" s="132"/>
      <c r="B27" s="233"/>
      <c r="C27" s="106"/>
      <c r="D27" s="106"/>
      <c r="E27" s="106"/>
      <c r="F27" s="106"/>
      <c r="G27" s="106"/>
      <c r="H27" s="106"/>
      <c r="I27" s="107"/>
    </row>
    <row r="28" spans="1:9" ht="15" customHeight="1" thickBot="1" x14ac:dyDescent="0.4"/>
    <row r="29" spans="1:9" ht="15.75" customHeight="1" thickBot="1" x14ac:dyDescent="0.4">
      <c r="A29" s="66" t="s">
        <v>57</v>
      </c>
      <c r="B29" s="67"/>
      <c r="C29" s="67"/>
      <c r="D29" s="67"/>
      <c r="E29" s="67"/>
      <c r="F29" s="67"/>
      <c r="G29" s="67"/>
      <c r="H29" s="67"/>
      <c r="I29" s="68"/>
    </row>
    <row r="30" spans="1:9" ht="15" customHeight="1" thickBot="1" x14ac:dyDescent="0.4">
      <c r="A30" s="81" t="str">
        <f>LEN(A31)&amp;"/600"</f>
        <v>0/600</v>
      </c>
      <c r="B30" s="82"/>
      <c r="C30" s="82"/>
      <c r="D30" s="82"/>
      <c r="E30" s="82"/>
      <c r="F30" s="82"/>
      <c r="G30" s="82"/>
      <c r="H30" s="82"/>
      <c r="I30" s="83"/>
    </row>
    <row r="31" spans="1:9" x14ac:dyDescent="0.35">
      <c r="A31" s="162"/>
      <c r="B31" s="163"/>
      <c r="C31" s="163"/>
      <c r="D31" s="163"/>
      <c r="E31" s="163"/>
      <c r="F31" s="163"/>
      <c r="G31" s="163"/>
      <c r="H31" s="163"/>
      <c r="I31" s="164"/>
    </row>
    <row r="32" spans="1:9" x14ac:dyDescent="0.35">
      <c r="A32" s="129"/>
      <c r="B32" s="130"/>
      <c r="C32" s="130"/>
      <c r="D32" s="130"/>
      <c r="E32" s="130"/>
      <c r="F32" s="130"/>
      <c r="G32" s="130"/>
      <c r="H32" s="130"/>
      <c r="I32" s="131"/>
    </row>
    <row r="33" spans="1:9" x14ac:dyDescent="0.35">
      <c r="A33" s="129"/>
      <c r="B33" s="130"/>
      <c r="C33" s="130"/>
      <c r="D33" s="130"/>
      <c r="E33" s="130"/>
      <c r="F33" s="130"/>
      <c r="G33" s="130"/>
      <c r="H33" s="130"/>
      <c r="I33" s="131"/>
    </row>
    <row r="34" spans="1:9" x14ac:dyDescent="0.35">
      <c r="A34" s="129"/>
      <c r="B34" s="130"/>
      <c r="C34" s="130"/>
      <c r="D34" s="130"/>
      <c r="E34" s="130"/>
      <c r="F34" s="130"/>
      <c r="G34" s="130"/>
      <c r="H34" s="130"/>
      <c r="I34" s="131"/>
    </row>
    <row r="35" spans="1:9" x14ac:dyDescent="0.35">
      <c r="A35" s="129"/>
      <c r="B35" s="130"/>
      <c r="C35" s="130"/>
      <c r="D35" s="130"/>
      <c r="E35" s="130"/>
      <c r="F35" s="130"/>
      <c r="G35" s="130"/>
      <c r="H35" s="130"/>
      <c r="I35" s="131"/>
    </row>
    <row r="36" spans="1:9" x14ac:dyDescent="0.35">
      <c r="A36" s="129"/>
      <c r="B36" s="130"/>
      <c r="C36" s="130"/>
      <c r="D36" s="130"/>
      <c r="E36" s="130"/>
      <c r="F36" s="130"/>
      <c r="G36" s="130"/>
      <c r="H36" s="130"/>
      <c r="I36" s="131"/>
    </row>
    <row r="37" spans="1:9" ht="15" thickBot="1" x14ac:dyDescent="0.4">
      <c r="A37" s="105"/>
      <c r="B37" s="106"/>
      <c r="C37" s="106"/>
      <c r="D37" s="106"/>
      <c r="E37" s="106"/>
      <c r="F37" s="106"/>
      <c r="G37" s="106"/>
      <c r="H37" s="106"/>
      <c r="I37" s="107"/>
    </row>
    <row r="38" spans="1:9" ht="15" customHeight="1" thickBot="1" x14ac:dyDescent="0.4"/>
    <row r="39" spans="1:9" ht="15.75" customHeight="1" thickBot="1" x14ac:dyDescent="0.4">
      <c r="A39" s="66" t="s">
        <v>99</v>
      </c>
      <c r="B39" s="67"/>
      <c r="C39" s="67"/>
      <c r="D39" s="67"/>
      <c r="E39" s="67"/>
      <c r="F39" s="67"/>
      <c r="G39" s="67"/>
      <c r="H39" s="67"/>
      <c r="I39" s="68"/>
    </row>
    <row r="40" spans="1:9" ht="14.5" customHeight="1" thickBot="1" x14ac:dyDescent="0.4">
      <c r="A40" s="81" t="str">
        <f>LEN(A41)&amp;"/600"</f>
        <v>0/600</v>
      </c>
      <c r="B40" s="82"/>
      <c r="C40" s="82"/>
      <c r="D40" s="82"/>
      <c r="E40" s="82"/>
      <c r="F40" s="82"/>
      <c r="G40" s="82"/>
      <c r="H40" s="82"/>
      <c r="I40" s="83"/>
    </row>
    <row r="41" spans="1:9" x14ac:dyDescent="0.35">
      <c r="A41" s="162"/>
      <c r="B41" s="163"/>
      <c r="C41" s="163"/>
      <c r="D41" s="163"/>
      <c r="E41" s="163"/>
      <c r="F41" s="163"/>
      <c r="G41" s="163"/>
      <c r="H41" s="163"/>
      <c r="I41" s="164"/>
    </row>
    <row r="42" spans="1:9" x14ac:dyDescent="0.35">
      <c r="A42" s="129"/>
      <c r="B42" s="130"/>
      <c r="C42" s="130"/>
      <c r="D42" s="130"/>
      <c r="E42" s="130"/>
      <c r="F42" s="130"/>
      <c r="G42" s="130"/>
      <c r="H42" s="130"/>
      <c r="I42" s="131"/>
    </row>
    <row r="43" spans="1:9" x14ac:dyDescent="0.35">
      <c r="A43" s="129"/>
      <c r="B43" s="130"/>
      <c r="C43" s="130"/>
      <c r="D43" s="130"/>
      <c r="E43" s="130"/>
      <c r="F43" s="130"/>
      <c r="G43" s="130"/>
      <c r="H43" s="130"/>
      <c r="I43" s="131"/>
    </row>
    <row r="44" spans="1:9" x14ac:dyDescent="0.35">
      <c r="A44" s="129"/>
      <c r="B44" s="130"/>
      <c r="C44" s="130"/>
      <c r="D44" s="130"/>
      <c r="E44" s="130"/>
      <c r="F44" s="130"/>
      <c r="G44" s="130"/>
      <c r="H44" s="130"/>
      <c r="I44" s="131"/>
    </row>
    <row r="45" spans="1:9" x14ac:dyDescent="0.35">
      <c r="A45" s="129"/>
      <c r="B45" s="130"/>
      <c r="C45" s="130"/>
      <c r="D45" s="130"/>
      <c r="E45" s="130"/>
      <c r="F45" s="130"/>
      <c r="G45" s="130"/>
      <c r="H45" s="130"/>
      <c r="I45" s="131"/>
    </row>
    <row r="46" spans="1:9" x14ac:dyDescent="0.35">
      <c r="A46" s="129"/>
      <c r="B46" s="130"/>
      <c r="C46" s="130"/>
      <c r="D46" s="130"/>
      <c r="E46" s="130"/>
      <c r="F46" s="130"/>
      <c r="G46" s="130"/>
      <c r="H46" s="130"/>
      <c r="I46" s="131"/>
    </row>
    <row r="47" spans="1:9" ht="15" thickBot="1" x14ac:dyDescent="0.4">
      <c r="A47" s="105"/>
      <c r="B47" s="106"/>
      <c r="C47" s="106"/>
      <c r="D47" s="106"/>
      <c r="E47" s="106"/>
      <c r="F47" s="106"/>
      <c r="G47" s="106"/>
      <c r="H47" s="106"/>
      <c r="I47" s="107"/>
    </row>
    <row r="48" spans="1:9" ht="15" thickBot="1" x14ac:dyDescent="0.4"/>
    <row r="49" spans="1:9" ht="15" thickBot="1" x14ac:dyDescent="0.4">
      <c r="A49" s="132" t="s">
        <v>31</v>
      </c>
      <c r="B49" s="232"/>
      <c r="C49" s="163"/>
      <c r="D49" s="163"/>
      <c r="E49" s="163"/>
      <c r="F49" s="163"/>
      <c r="G49" s="163"/>
      <c r="H49" s="163"/>
      <c r="I49" s="164"/>
    </row>
    <row r="50" spans="1:9" ht="15" thickBot="1" x14ac:dyDescent="0.4">
      <c r="A50" s="132"/>
      <c r="B50" s="233"/>
      <c r="C50" s="106"/>
      <c r="D50" s="106"/>
      <c r="E50" s="106"/>
      <c r="F50" s="106"/>
      <c r="G50" s="106"/>
      <c r="H50" s="106"/>
      <c r="I50" s="107"/>
    </row>
    <row r="51" spans="1:9" ht="15" customHeight="1" thickBot="1" x14ac:dyDescent="0.4"/>
    <row r="52" spans="1:9" ht="15.75" customHeight="1" thickBot="1" x14ac:dyDescent="0.4">
      <c r="A52" s="66" t="s">
        <v>58</v>
      </c>
      <c r="B52" s="67"/>
      <c r="C52" s="67"/>
      <c r="D52" s="67"/>
      <c r="E52" s="67"/>
      <c r="F52" s="67"/>
      <c r="G52" s="67"/>
      <c r="H52" s="67"/>
      <c r="I52" s="68"/>
    </row>
    <row r="53" spans="1:9" ht="15" customHeight="1" thickBot="1" x14ac:dyDescent="0.4">
      <c r="A53" s="81" t="str">
        <f>LEN(A54)&amp;"/600"</f>
        <v>0/600</v>
      </c>
      <c r="B53" s="82"/>
      <c r="C53" s="82"/>
      <c r="D53" s="82"/>
      <c r="E53" s="82"/>
      <c r="F53" s="82"/>
      <c r="G53" s="82"/>
      <c r="H53" s="82"/>
      <c r="I53" s="83"/>
    </row>
    <row r="54" spans="1:9" x14ac:dyDescent="0.35">
      <c r="A54" s="162"/>
      <c r="B54" s="163"/>
      <c r="C54" s="163"/>
      <c r="D54" s="163"/>
      <c r="E54" s="163"/>
      <c r="F54" s="163"/>
      <c r="G54" s="163"/>
      <c r="H54" s="163"/>
      <c r="I54" s="164"/>
    </row>
    <row r="55" spans="1:9" x14ac:dyDescent="0.35">
      <c r="A55" s="129"/>
      <c r="B55" s="130"/>
      <c r="C55" s="130"/>
      <c r="D55" s="130"/>
      <c r="E55" s="130"/>
      <c r="F55" s="130"/>
      <c r="G55" s="130"/>
      <c r="H55" s="130"/>
      <c r="I55" s="131"/>
    </row>
    <row r="56" spans="1:9" x14ac:dyDescent="0.35">
      <c r="A56" s="129"/>
      <c r="B56" s="130"/>
      <c r="C56" s="130"/>
      <c r="D56" s="130"/>
      <c r="E56" s="130"/>
      <c r="F56" s="130"/>
      <c r="G56" s="130"/>
      <c r="H56" s="130"/>
      <c r="I56" s="131"/>
    </row>
    <row r="57" spans="1:9" x14ac:dyDescent="0.35">
      <c r="A57" s="129"/>
      <c r="B57" s="130"/>
      <c r="C57" s="130"/>
      <c r="D57" s="130"/>
      <c r="E57" s="130"/>
      <c r="F57" s="130"/>
      <c r="G57" s="130"/>
      <c r="H57" s="130"/>
      <c r="I57" s="131"/>
    </row>
    <row r="58" spans="1:9" x14ac:dyDescent="0.35">
      <c r="A58" s="129"/>
      <c r="B58" s="130"/>
      <c r="C58" s="130"/>
      <c r="D58" s="130"/>
      <c r="E58" s="130"/>
      <c r="F58" s="130"/>
      <c r="G58" s="130"/>
      <c r="H58" s="130"/>
      <c r="I58" s="131"/>
    </row>
    <row r="59" spans="1:9" x14ac:dyDescent="0.35">
      <c r="A59" s="129"/>
      <c r="B59" s="130"/>
      <c r="C59" s="130"/>
      <c r="D59" s="130"/>
      <c r="E59" s="130"/>
      <c r="F59" s="130"/>
      <c r="G59" s="130"/>
      <c r="H59" s="130"/>
      <c r="I59" s="131"/>
    </row>
    <row r="60" spans="1:9" ht="15" thickBot="1" x14ac:dyDescent="0.4">
      <c r="A60" s="105"/>
      <c r="B60" s="106"/>
      <c r="C60" s="106"/>
      <c r="D60" s="106"/>
      <c r="E60" s="106"/>
      <c r="F60" s="106"/>
      <c r="G60" s="106"/>
      <c r="H60" s="106"/>
      <c r="I60" s="107"/>
    </row>
    <row r="61" spans="1:9" ht="15" customHeight="1" thickBot="1" x14ac:dyDescent="0.4"/>
    <row r="62" spans="1:9" ht="15.75" customHeight="1" thickBot="1" x14ac:dyDescent="0.4">
      <c r="A62" s="66" t="s">
        <v>100</v>
      </c>
      <c r="B62" s="67"/>
      <c r="C62" s="67"/>
      <c r="D62" s="67"/>
      <c r="E62" s="67"/>
      <c r="F62" s="67"/>
      <c r="G62" s="67"/>
      <c r="H62" s="67"/>
      <c r="I62" s="68"/>
    </row>
    <row r="63" spans="1:9" ht="14.5" customHeight="1" thickBot="1" x14ac:dyDescent="0.4">
      <c r="A63" s="81" t="str">
        <f>LEN(A64)&amp;"/600"</f>
        <v>0/600</v>
      </c>
      <c r="B63" s="82"/>
      <c r="C63" s="82"/>
      <c r="D63" s="82"/>
      <c r="E63" s="82"/>
      <c r="F63" s="82"/>
      <c r="G63" s="82"/>
      <c r="H63" s="82"/>
      <c r="I63" s="83"/>
    </row>
    <row r="64" spans="1:9" x14ac:dyDescent="0.35">
      <c r="A64" s="162"/>
      <c r="B64" s="163"/>
      <c r="C64" s="163"/>
      <c r="D64" s="163"/>
      <c r="E64" s="163"/>
      <c r="F64" s="163"/>
      <c r="G64" s="163"/>
      <c r="H64" s="163"/>
      <c r="I64" s="164"/>
    </row>
    <row r="65" spans="1:9" x14ac:dyDescent="0.35">
      <c r="A65" s="129"/>
      <c r="B65" s="130"/>
      <c r="C65" s="130"/>
      <c r="D65" s="130"/>
      <c r="E65" s="130"/>
      <c r="F65" s="130"/>
      <c r="G65" s="130"/>
      <c r="H65" s="130"/>
      <c r="I65" s="131"/>
    </row>
    <row r="66" spans="1:9" x14ac:dyDescent="0.35">
      <c r="A66" s="129"/>
      <c r="B66" s="130"/>
      <c r="C66" s="130"/>
      <c r="D66" s="130"/>
      <c r="E66" s="130"/>
      <c r="F66" s="130"/>
      <c r="G66" s="130"/>
      <c r="H66" s="130"/>
      <c r="I66" s="131"/>
    </row>
    <row r="67" spans="1:9" x14ac:dyDescent="0.35">
      <c r="A67" s="129"/>
      <c r="B67" s="130"/>
      <c r="C67" s="130"/>
      <c r="D67" s="130"/>
      <c r="E67" s="130"/>
      <c r="F67" s="130"/>
      <c r="G67" s="130"/>
      <c r="H67" s="130"/>
      <c r="I67" s="131"/>
    </row>
    <row r="68" spans="1:9" x14ac:dyDescent="0.35">
      <c r="A68" s="129"/>
      <c r="B68" s="130"/>
      <c r="C68" s="130"/>
      <c r="D68" s="130"/>
      <c r="E68" s="130"/>
      <c r="F68" s="130"/>
      <c r="G68" s="130"/>
      <c r="H68" s="130"/>
      <c r="I68" s="131"/>
    </row>
    <row r="69" spans="1:9" x14ac:dyDescent="0.35">
      <c r="A69" s="129"/>
      <c r="B69" s="130"/>
      <c r="C69" s="130"/>
      <c r="D69" s="130"/>
      <c r="E69" s="130"/>
      <c r="F69" s="130"/>
      <c r="G69" s="130"/>
      <c r="H69" s="130"/>
      <c r="I69" s="131"/>
    </row>
    <row r="70" spans="1:9" ht="15" thickBot="1" x14ac:dyDescent="0.4">
      <c r="A70" s="105"/>
      <c r="B70" s="106"/>
      <c r="C70" s="106"/>
      <c r="D70" s="106"/>
      <c r="E70" s="106"/>
      <c r="F70" s="106"/>
      <c r="G70" s="106"/>
      <c r="H70" s="106"/>
      <c r="I70" s="107"/>
    </row>
    <row r="71" spans="1:9" ht="15" thickBot="1" x14ac:dyDescent="0.4"/>
    <row r="72" spans="1:9" ht="15" thickBot="1" x14ac:dyDescent="0.4">
      <c r="A72" s="132" t="s">
        <v>32</v>
      </c>
      <c r="B72" s="232"/>
      <c r="C72" s="163"/>
      <c r="D72" s="163"/>
      <c r="E72" s="163"/>
      <c r="F72" s="163"/>
      <c r="G72" s="163"/>
      <c r="H72" s="163"/>
      <c r="I72" s="164"/>
    </row>
    <row r="73" spans="1:9" ht="15" thickBot="1" x14ac:dyDescent="0.4">
      <c r="A73" s="132"/>
      <c r="B73" s="233"/>
      <c r="C73" s="106"/>
      <c r="D73" s="106"/>
      <c r="E73" s="106"/>
      <c r="F73" s="106"/>
      <c r="G73" s="106"/>
      <c r="H73" s="106"/>
      <c r="I73" s="107"/>
    </row>
    <row r="74" spans="1:9" ht="15" customHeight="1" thickBot="1" x14ac:dyDescent="0.4"/>
    <row r="75" spans="1:9" ht="15.75" customHeight="1" thickBot="1" x14ac:dyDescent="0.4">
      <c r="A75" s="66" t="s">
        <v>59</v>
      </c>
      <c r="B75" s="67"/>
      <c r="C75" s="67"/>
      <c r="D75" s="67"/>
      <c r="E75" s="67"/>
      <c r="F75" s="67"/>
      <c r="G75" s="67"/>
      <c r="H75" s="67"/>
      <c r="I75" s="68"/>
    </row>
    <row r="76" spans="1:9" ht="15" customHeight="1" thickBot="1" x14ac:dyDescent="0.4">
      <c r="A76" s="81" t="str">
        <f>LEN(A77)&amp;"/600"</f>
        <v>0/600</v>
      </c>
      <c r="B76" s="82"/>
      <c r="C76" s="82"/>
      <c r="D76" s="82"/>
      <c r="E76" s="82"/>
      <c r="F76" s="82"/>
      <c r="G76" s="82"/>
      <c r="H76" s="82"/>
      <c r="I76" s="83"/>
    </row>
    <row r="77" spans="1:9" x14ac:dyDescent="0.35">
      <c r="A77" s="162"/>
      <c r="B77" s="163"/>
      <c r="C77" s="163"/>
      <c r="D77" s="163"/>
      <c r="E77" s="163"/>
      <c r="F77" s="163"/>
      <c r="G77" s="163"/>
      <c r="H77" s="163"/>
      <c r="I77" s="164"/>
    </row>
    <row r="78" spans="1:9" x14ac:dyDescent="0.35">
      <c r="A78" s="129"/>
      <c r="B78" s="130"/>
      <c r="C78" s="130"/>
      <c r="D78" s="130"/>
      <c r="E78" s="130"/>
      <c r="F78" s="130"/>
      <c r="G78" s="130"/>
      <c r="H78" s="130"/>
      <c r="I78" s="131"/>
    </row>
    <row r="79" spans="1:9" x14ac:dyDescent="0.35">
      <c r="A79" s="129"/>
      <c r="B79" s="130"/>
      <c r="C79" s="130"/>
      <c r="D79" s="130"/>
      <c r="E79" s="130"/>
      <c r="F79" s="130"/>
      <c r="G79" s="130"/>
      <c r="H79" s="130"/>
      <c r="I79" s="131"/>
    </row>
    <row r="80" spans="1:9" x14ac:dyDescent="0.35">
      <c r="A80" s="129"/>
      <c r="B80" s="130"/>
      <c r="C80" s="130"/>
      <c r="D80" s="130"/>
      <c r="E80" s="130"/>
      <c r="F80" s="130"/>
      <c r="G80" s="130"/>
      <c r="H80" s="130"/>
      <c r="I80" s="131"/>
    </row>
    <row r="81" spans="1:9" x14ac:dyDescent="0.35">
      <c r="A81" s="129"/>
      <c r="B81" s="130"/>
      <c r="C81" s="130"/>
      <c r="D81" s="130"/>
      <c r="E81" s="130"/>
      <c r="F81" s="130"/>
      <c r="G81" s="130"/>
      <c r="H81" s="130"/>
      <c r="I81" s="131"/>
    </row>
    <row r="82" spans="1:9" x14ac:dyDescent="0.35">
      <c r="A82" s="129"/>
      <c r="B82" s="130"/>
      <c r="C82" s="130"/>
      <c r="D82" s="130"/>
      <c r="E82" s="130"/>
      <c r="F82" s="130"/>
      <c r="G82" s="130"/>
      <c r="H82" s="130"/>
      <c r="I82" s="131"/>
    </row>
    <row r="83" spans="1:9" ht="15" thickBot="1" x14ac:dyDescent="0.4">
      <c r="A83" s="105"/>
      <c r="B83" s="106"/>
      <c r="C83" s="106"/>
      <c r="D83" s="106"/>
      <c r="E83" s="106"/>
      <c r="F83" s="106"/>
      <c r="G83" s="106"/>
      <c r="H83" s="106"/>
      <c r="I83" s="107"/>
    </row>
    <row r="84" spans="1:9" ht="15" customHeight="1" thickBot="1" x14ac:dyDescent="0.4"/>
    <row r="85" spans="1:9" ht="15.75" customHeight="1" thickBot="1" x14ac:dyDescent="0.4">
      <c r="A85" s="66" t="s">
        <v>60</v>
      </c>
      <c r="B85" s="67"/>
      <c r="C85" s="67"/>
      <c r="D85" s="67"/>
      <c r="E85" s="67"/>
      <c r="F85" s="67"/>
      <c r="G85" s="67"/>
      <c r="H85" s="67"/>
      <c r="I85" s="68"/>
    </row>
    <row r="86" spans="1:9" ht="14.5" customHeight="1" thickBot="1" x14ac:dyDescent="0.4">
      <c r="A86" s="81" t="str">
        <f>LEN(A87)&amp;"/600"</f>
        <v>0/600</v>
      </c>
      <c r="B86" s="82"/>
      <c r="C86" s="82"/>
      <c r="D86" s="82"/>
      <c r="E86" s="82"/>
      <c r="F86" s="82"/>
      <c r="G86" s="82"/>
      <c r="H86" s="82"/>
      <c r="I86" s="83"/>
    </row>
    <row r="87" spans="1:9" x14ac:dyDescent="0.35">
      <c r="A87" s="162"/>
      <c r="B87" s="163"/>
      <c r="C87" s="163"/>
      <c r="D87" s="163"/>
      <c r="E87" s="163"/>
      <c r="F87" s="163"/>
      <c r="G87" s="163"/>
      <c r="H87" s="163"/>
      <c r="I87" s="164"/>
    </row>
    <row r="88" spans="1:9" x14ac:dyDescent="0.35">
      <c r="A88" s="129"/>
      <c r="B88" s="130"/>
      <c r="C88" s="130"/>
      <c r="D88" s="130"/>
      <c r="E88" s="130"/>
      <c r="F88" s="130"/>
      <c r="G88" s="130"/>
      <c r="H88" s="130"/>
      <c r="I88" s="131"/>
    </row>
    <row r="89" spans="1:9" x14ac:dyDescent="0.35">
      <c r="A89" s="129"/>
      <c r="B89" s="130"/>
      <c r="C89" s="130"/>
      <c r="D89" s="130"/>
      <c r="E89" s="130"/>
      <c r="F89" s="130"/>
      <c r="G89" s="130"/>
      <c r="H89" s="130"/>
      <c r="I89" s="131"/>
    </row>
    <row r="90" spans="1:9" x14ac:dyDescent="0.35">
      <c r="A90" s="129"/>
      <c r="B90" s="130"/>
      <c r="C90" s="130"/>
      <c r="D90" s="130"/>
      <c r="E90" s="130"/>
      <c r="F90" s="130"/>
      <c r="G90" s="130"/>
      <c r="H90" s="130"/>
      <c r="I90" s="131"/>
    </row>
    <row r="91" spans="1:9" x14ac:dyDescent="0.35">
      <c r="A91" s="129"/>
      <c r="B91" s="130"/>
      <c r="C91" s="130"/>
      <c r="D91" s="130"/>
      <c r="E91" s="130"/>
      <c r="F91" s="130"/>
      <c r="G91" s="130"/>
      <c r="H91" s="130"/>
      <c r="I91" s="131"/>
    </row>
    <row r="92" spans="1:9" x14ac:dyDescent="0.35">
      <c r="A92" s="129"/>
      <c r="B92" s="130"/>
      <c r="C92" s="130"/>
      <c r="D92" s="130"/>
      <c r="E92" s="130"/>
      <c r="F92" s="130"/>
      <c r="G92" s="130"/>
      <c r="H92" s="130"/>
      <c r="I92" s="131"/>
    </row>
    <row r="93" spans="1:9" ht="15" thickBot="1" x14ac:dyDescent="0.4">
      <c r="A93" s="105"/>
      <c r="B93" s="106"/>
      <c r="C93" s="106"/>
      <c r="D93" s="106"/>
      <c r="E93" s="106"/>
      <c r="F93" s="106"/>
      <c r="G93" s="106"/>
      <c r="H93" s="106"/>
      <c r="I93" s="107"/>
    </row>
    <row r="94" spans="1:9" ht="15" thickBot="1" x14ac:dyDescent="0.4"/>
    <row r="95" spans="1:9" ht="15" thickBot="1" x14ac:dyDescent="0.4">
      <c r="A95" s="132" t="s">
        <v>33</v>
      </c>
      <c r="B95" s="232"/>
      <c r="C95" s="163"/>
      <c r="D95" s="163"/>
      <c r="E95" s="163"/>
      <c r="F95" s="163"/>
      <c r="G95" s="163"/>
      <c r="H95" s="163"/>
      <c r="I95" s="164"/>
    </row>
    <row r="96" spans="1:9" ht="15" thickBot="1" x14ac:dyDescent="0.4">
      <c r="A96" s="132"/>
      <c r="B96" s="233"/>
      <c r="C96" s="106"/>
      <c r="D96" s="106"/>
      <c r="E96" s="106"/>
      <c r="F96" s="106"/>
      <c r="G96" s="106"/>
      <c r="H96" s="106"/>
      <c r="I96" s="107"/>
    </row>
    <row r="97" spans="1:9" ht="15" customHeight="1" thickBot="1" x14ac:dyDescent="0.4"/>
    <row r="98" spans="1:9" ht="15.75" customHeight="1" thickBot="1" x14ac:dyDescent="0.4">
      <c r="A98" s="66" t="s">
        <v>61</v>
      </c>
      <c r="B98" s="67"/>
      <c r="C98" s="67"/>
      <c r="D98" s="67"/>
      <c r="E98" s="67"/>
      <c r="F98" s="67"/>
      <c r="G98" s="67"/>
      <c r="H98" s="67"/>
      <c r="I98" s="68"/>
    </row>
    <row r="99" spans="1:9" ht="15" customHeight="1" thickBot="1" x14ac:dyDescent="0.4">
      <c r="A99" s="81" t="str">
        <f>LEN(A100)&amp;"/600"</f>
        <v>0/600</v>
      </c>
      <c r="B99" s="82"/>
      <c r="C99" s="82"/>
      <c r="D99" s="82"/>
      <c r="E99" s="82"/>
      <c r="F99" s="82"/>
      <c r="G99" s="82"/>
      <c r="H99" s="82"/>
      <c r="I99" s="83"/>
    </row>
    <row r="100" spans="1:9" x14ac:dyDescent="0.35">
      <c r="A100" s="162"/>
      <c r="B100" s="163"/>
      <c r="C100" s="163"/>
      <c r="D100" s="163"/>
      <c r="E100" s="163"/>
      <c r="F100" s="163"/>
      <c r="G100" s="163"/>
      <c r="H100" s="163"/>
      <c r="I100" s="164"/>
    </row>
    <row r="101" spans="1:9" x14ac:dyDescent="0.35">
      <c r="A101" s="129"/>
      <c r="B101" s="130"/>
      <c r="C101" s="130"/>
      <c r="D101" s="130"/>
      <c r="E101" s="130"/>
      <c r="F101" s="130"/>
      <c r="G101" s="130"/>
      <c r="H101" s="130"/>
      <c r="I101" s="131"/>
    </row>
    <row r="102" spans="1:9" x14ac:dyDescent="0.35">
      <c r="A102" s="129"/>
      <c r="B102" s="130"/>
      <c r="C102" s="130"/>
      <c r="D102" s="130"/>
      <c r="E102" s="130"/>
      <c r="F102" s="130"/>
      <c r="G102" s="130"/>
      <c r="H102" s="130"/>
      <c r="I102" s="131"/>
    </row>
    <row r="103" spans="1:9" x14ac:dyDescent="0.35">
      <c r="A103" s="129"/>
      <c r="B103" s="130"/>
      <c r="C103" s="130"/>
      <c r="D103" s="130"/>
      <c r="E103" s="130"/>
      <c r="F103" s="130"/>
      <c r="G103" s="130"/>
      <c r="H103" s="130"/>
      <c r="I103" s="131"/>
    </row>
    <row r="104" spans="1:9" x14ac:dyDescent="0.35">
      <c r="A104" s="129"/>
      <c r="B104" s="130"/>
      <c r="C104" s="130"/>
      <c r="D104" s="130"/>
      <c r="E104" s="130"/>
      <c r="F104" s="130"/>
      <c r="G104" s="130"/>
      <c r="H104" s="130"/>
      <c r="I104" s="131"/>
    </row>
    <row r="105" spans="1:9" x14ac:dyDescent="0.35">
      <c r="A105" s="129"/>
      <c r="B105" s="130"/>
      <c r="C105" s="130"/>
      <c r="D105" s="130"/>
      <c r="E105" s="130"/>
      <c r="F105" s="130"/>
      <c r="G105" s="130"/>
      <c r="H105" s="130"/>
      <c r="I105" s="131"/>
    </row>
    <row r="106" spans="1:9" ht="15" thickBot="1" x14ac:dyDescent="0.4">
      <c r="A106" s="105"/>
      <c r="B106" s="106"/>
      <c r="C106" s="106"/>
      <c r="D106" s="106"/>
      <c r="E106" s="106"/>
      <c r="F106" s="106"/>
      <c r="G106" s="106"/>
      <c r="H106" s="106"/>
      <c r="I106" s="107"/>
    </row>
    <row r="107" spans="1:9" ht="15" customHeight="1" thickBot="1" x14ac:dyDescent="0.4"/>
    <row r="108" spans="1:9" ht="15.75" customHeight="1" thickBot="1" x14ac:dyDescent="0.4">
      <c r="A108" s="66" t="s">
        <v>62</v>
      </c>
      <c r="B108" s="67"/>
      <c r="C108" s="67"/>
      <c r="D108" s="67"/>
      <c r="E108" s="67"/>
      <c r="F108" s="67"/>
      <c r="G108" s="67"/>
      <c r="H108" s="67"/>
      <c r="I108" s="68"/>
    </row>
    <row r="109" spans="1:9" ht="14.5" customHeight="1" thickBot="1" x14ac:dyDescent="0.4">
      <c r="A109" s="81" t="str">
        <f>LEN(A110)&amp;"/600"</f>
        <v>0/600</v>
      </c>
      <c r="B109" s="82"/>
      <c r="C109" s="82"/>
      <c r="D109" s="82"/>
      <c r="E109" s="82"/>
      <c r="F109" s="82"/>
      <c r="G109" s="82"/>
      <c r="H109" s="82"/>
      <c r="I109" s="83"/>
    </row>
    <row r="110" spans="1:9" x14ac:dyDescent="0.35">
      <c r="A110" s="162"/>
      <c r="B110" s="163"/>
      <c r="C110" s="163"/>
      <c r="D110" s="163"/>
      <c r="E110" s="163"/>
      <c r="F110" s="163"/>
      <c r="G110" s="163"/>
      <c r="H110" s="163"/>
      <c r="I110" s="164"/>
    </row>
    <row r="111" spans="1:9" x14ac:dyDescent="0.35">
      <c r="A111" s="129"/>
      <c r="B111" s="130"/>
      <c r="C111" s="130"/>
      <c r="D111" s="130"/>
      <c r="E111" s="130"/>
      <c r="F111" s="130"/>
      <c r="G111" s="130"/>
      <c r="H111" s="130"/>
      <c r="I111" s="131"/>
    </row>
    <row r="112" spans="1:9" x14ac:dyDescent="0.35">
      <c r="A112" s="129"/>
      <c r="B112" s="130"/>
      <c r="C112" s="130"/>
      <c r="D112" s="130"/>
      <c r="E112" s="130"/>
      <c r="F112" s="130"/>
      <c r="G112" s="130"/>
      <c r="H112" s="130"/>
      <c r="I112" s="131"/>
    </row>
    <row r="113" spans="1:9" x14ac:dyDescent="0.35">
      <c r="A113" s="129"/>
      <c r="B113" s="130"/>
      <c r="C113" s="130"/>
      <c r="D113" s="130"/>
      <c r="E113" s="130"/>
      <c r="F113" s="130"/>
      <c r="G113" s="130"/>
      <c r="H113" s="130"/>
      <c r="I113" s="131"/>
    </row>
    <row r="114" spans="1:9" x14ac:dyDescent="0.35">
      <c r="A114" s="129"/>
      <c r="B114" s="130"/>
      <c r="C114" s="130"/>
      <c r="D114" s="130"/>
      <c r="E114" s="130"/>
      <c r="F114" s="130"/>
      <c r="G114" s="130"/>
      <c r="H114" s="130"/>
      <c r="I114" s="131"/>
    </row>
    <row r="115" spans="1:9" x14ac:dyDescent="0.35">
      <c r="A115" s="129"/>
      <c r="B115" s="130"/>
      <c r="C115" s="130"/>
      <c r="D115" s="130"/>
      <c r="E115" s="130"/>
      <c r="F115" s="130"/>
      <c r="G115" s="130"/>
      <c r="H115" s="130"/>
      <c r="I115" s="131"/>
    </row>
    <row r="116" spans="1:9" ht="15" thickBot="1" x14ac:dyDescent="0.4">
      <c r="A116" s="105"/>
      <c r="B116" s="106"/>
      <c r="C116" s="106"/>
      <c r="D116" s="106"/>
      <c r="E116" s="106"/>
      <c r="F116" s="106"/>
      <c r="G116" s="106"/>
      <c r="H116" s="106"/>
      <c r="I116" s="107"/>
    </row>
    <row r="117" spans="1:9" ht="15" thickBot="1" x14ac:dyDescent="0.4"/>
    <row r="118" spans="1:9" ht="15" thickBot="1" x14ac:dyDescent="0.4">
      <c r="A118" s="132" t="s">
        <v>34</v>
      </c>
      <c r="B118" s="232"/>
      <c r="C118" s="163"/>
      <c r="D118" s="163"/>
      <c r="E118" s="163"/>
      <c r="F118" s="163"/>
      <c r="G118" s="163"/>
      <c r="H118" s="163"/>
      <c r="I118" s="164"/>
    </row>
    <row r="119" spans="1:9" ht="15" thickBot="1" x14ac:dyDescent="0.4">
      <c r="A119" s="132"/>
      <c r="B119" s="233"/>
      <c r="C119" s="106"/>
      <c r="D119" s="106"/>
      <c r="E119" s="106"/>
      <c r="F119" s="106"/>
      <c r="G119" s="106"/>
      <c r="H119" s="106"/>
      <c r="I119" s="107"/>
    </row>
    <row r="120" spans="1:9" ht="15" thickBot="1" x14ac:dyDescent="0.4"/>
    <row r="121" spans="1:9" ht="15.75" customHeight="1" thickBot="1" x14ac:dyDescent="0.4">
      <c r="A121" s="66" t="s">
        <v>63</v>
      </c>
      <c r="B121" s="67"/>
      <c r="C121" s="67"/>
      <c r="D121" s="67"/>
      <c r="E121" s="67"/>
      <c r="F121" s="67"/>
      <c r="G121" s="67"/>
      <c r="H121" s="67"/>
      <c r="I121" s="68"/>
    </row>
    <row r="122" spans="1:9" ht="15" thickBot="1" x14ac:dyDescent="0.4">
      <c r="A122" s="81" t="str">
        <f>LEN(A123)&amp;"/600"</f>
        <v>0/600</v>
      </c>
      <c r="B122" s="82"/>
      <c r="C122" s="82"/>
      <c r="D122" s="82"/>
      <c r="E122" s="82"/>
      <c r="F122" s="82"/>
      <c r="G122" s="82"/>
      <c r="H122" s="82"/>
      <c r="I122" s="83"/>
    </row>
    <row r="123" spans="1:9" x14ac:dyDescent="0.35">
      <c r="A123" s="162"/>
      <c r="B123" s="163"/>
      <c r="C123" s="163"/>
      <c r="D123" s="163"/>
      <c r="E123" s="163"/>
      <c r="F123" s="163"/>
      <c r="G123" s="163"/>
      <c r="H123" s="163"/>
      <c r="I123" s="164"/>
    </row>
    <row r="124" spans="1:9" x14ac:dyDescent="0.35">
      <c r="A124" s="129"/>
      <c r="B124" s="130"/>
      <c r="C124" s="130"/>
      <c r="D124" s="130"/>
      <c r="E124" s="130"/>
      <c r="F124" s="130"/>
      <c r="G124" s="130"/>
      <c r="H124" s="130"/>
      <c r="I124" s="131"/>
    </row>
    <row r="125" spans="1:9" x14ac:dyDescent="0.35">
      <c r="A125" s="129"/>
      <c r="B125" s="130"/>
      <c r="C125" s="130"/>
      <c r="D125" s="130"/>
      <c r="E125" s="130"/>
      <c r="F125" s="130"/>
      <c r="G125" s="130"/>
      <c r="H125" s="130"/>
      <c r="I125" s="131"/>
    </row>
    <row r="126" spans="1:9" x14ac:dyDescent="0.35">
      <c r="A126" s="129"/>
      <c r="B126" s="130"/>
      <c r="C126" s="130"/>
      <c r="D126" s="130"/>
      <c r="E126" s="130"/>
      <c r="F126" s="130"/>
      <c r="G126" s="130"/>
      <c r="H126" s="130"/>
      <c r="I126" s="131"/>
    </row>
    <row r="127" spans="1:9" x14ac:dyDescent="0.35">
      <c r="A127" s="129"/>
      <c r="B127" s="130"/>
      <c r="C127" s="130"/>
      <c r="D127" s="130"/>
      <c r="E127" s="130"/>
      <c r="F127" s="130"/>
      <c r="G127" s="130"/>
      <c r="H127" s="130"/>
      <c r="I127" s="131"/>
    </row>
    <row r="128" spans="1:9" x14ac:dyDescent="0.35">
      <c r="A128" s="129"/>
      <c r="B128" s="130"/>
      <c r="C128" s="130"/>
      <c r="D128" s="130"/>
      <c r="E128" s="130"/>
      <c r="F128" s="130"/>
      <c r="G128" s="130"/>
      <c r="H128" s="130"/>
      <c r="I128" s="131"/>
    </row>
    <row r="129" spans="1:9" ht="15" thickBot="1" x14ac:dyDescent="0.4">
      <c r="A129" s="105"/>
      <c r="B129" s="106"/>
      <c r="C129" s="106"/>
      <c r="D129" s="106"/>
      <c r="E129" s="106"/>
      <c r="F129" s="106"/>
      <c r="G129" s="106"/>
      <c r="H129" s="106"/>
      <c r="I129" s="107"/>
    </row>
    <row r="130" spans="1:9" ht="15" thickBot="1" x14ac:dyDescent="0.4"/>
    <row r="131" spans="1:9" ht="15.75" customHeight="1" thickBot="1" x14ac:dyDescent="0.4">
      <c r="A131" s="66" t="s">
        <v>64</v>
      </c>
      <c r="B131" s="67"/>
      <c r="C131" s="67"/>
      <c r="D131" s="67"/>
      <c r="E131" s="67"/>
      <c r="F131" s="67"/>
      <c r="G131" s="67"/>
      <c r="H131" s="67"/>
      <c r="I131" s="68"/>
    </row>
    <row r="132" spans="1:9" ht="15" thickBot="1" x14ac:dyDescent="0.4">
      <c r="A132" s="81" t="str">
        <f>LEN(A133)&amp;"/600"</f>
        <v>0/600</v>
      </c>
      <c r="B132" s="82"/>
      <c r="C132" s="82"/>
      <c r="D132" s="82"/>
      <c r="E132" s="82"/>
      <c r="F132" s="82"/>
      <c r="G132" s="82"/>
      <c r="H132" s="82"/>
      <c r="I132" s="83"/>
    </row>
    <row r="133" spans="1:9" ht="15" customHeight="1" x14ac:dyDescent="0.35">
      <c r="A133" s="162"/>
      <c r="B133" s="163"/>
      <c r="C133" s="163"/>
      <c r="D133" s="163"/>
      <c r="E133" s="163"/>
      <c r="F133" s="163"/>
      <c r="G133" s="163"/>
      <c r="H133" s="163"/>
      <c r="I133" s="164"/>
    </row>
    <row r="134" spans="1:9" x14ac:dyDescent="0.35">
      <c r="A134" s="129"/>
      <c r="B134" s="130"/>
      <c r="C134" s="130"/>
      <c r="D134" s="130"/>
      <c r="E134" s="130"/>
      <c r="F134" s="130"/>
      <c r="G134" s="130"/>
      <c r="H134" s="130"/>
      <c r="I134" s="131"/>
    </row>
    <row r="135" spans="1:9" x14ac:dyDescent="0.35">
      <c r="A135" s="129"/>
      <c r="B135" s="130"/>
      <c r="C135" s="130"/>
      <c r="D135" s="130"/>
      <c r="E135" s="130"/>
      <c r="F135" s="130"/>
      <c r="G135" s="130"/>
      <c r="H135" s="130"/>
      <c r="I135" s="131"/>
    </row>
    <row r="136" spans="1:9" x14ac:dyDescent="0.35">
      <c r="A136" s="129"/>
      <c r="B136" s="130"/>
      <c r="C136" s="130"/>
      <c r="D136" s="130"/>
      <c r="E136" s="130"/>
      <c r="F136" s="130"/>
      <c r="G136" s="130"/>
      <c r="H136" s="130"/>
      <c r="I136" s="131"/>
    </row>
    <row r="137" spans="1:9" ht="15" customHeight="1" x14ac:dyDescent="0.35">
      <c r="A137" s="129"/>
      <c r="B137" s="130"/>
      <c r="C137" s="130"/>
      <c r="D137" s="130"/>
      <c r="E137" s="130"/>
      <c r="F137" s="130"/>
      <c r="G137" s="130"/>
      <c r="H137" s="130"/>
      <c r="I137" s="131"/>
    </row>
    <row r="138" spans="1:9" ht="15" customHeight="1" x14ac:dyDescent="0.35">
      <c r="A138" s="129"/>
      <c r="B138" s="130"/>
      <c r="C138" s="130"/>
      <c r="D138" s="130"/>
      <c r="E138" s="130"/>
      <c r="F138" s="130"/>
      <c r="G138" s="130"/>
      <c r="H138" s="130"/>
      <c r="I138" s="131"/>
    </row>
    <row r="139" spans="1:9" ht="15" thickBot="1" x14ac:dyDescent="0.4">
      <c r="A139" s="105"/>
      <c r="B139" s="106"/>
      <c r="C139" s="106"/>
      <c r="D139" s="106"/>
      <c r="E139" s="106"/>
      <c r="F139" s="106"/>
      <c r="G139" s="106"/>
      <c r="H139" s="106"/>
      <c r="I139" s="107"/>
    </row>
    <row r="140" spans="1:9" ht="15" thickBot="1" x14ac:dyDescent="0.4"/>
    <row r="141" spans="1:9" ht="15" thickBot="1" x14ac:dyDescent="0.4">
      <c r="A141" s="87" t="s">
        <v>205</v>
      </c>
      <c r="B141" s="88"/>
      <c r="C141" s="88"/>
      <c r="D141" s="88"/>
      <c r="E141" s="88"/>
      <c r="F141" s="88"/>
      <c r="G141" s="88"/>
      <c r="H141" s="88"/>
      <c r="I141" s="89"/>
    </row>
    <row r="142" spans="1:9" ht="15" thickBot="1" x14ac:dyDescent="0.4"/>
    <row r="143" spans="1:9" ht="15.75" customHeight="1" thickBot="1" x14ac:dyDescent="0.4">
      <c r="A143" s="66" t="s">
        <v>66</v>
      </c>
      <c r="B143" s="68"/>
      <c r="C143" s="2" t="s">
        <v>67</v>
      </c>
      <c r="D143" s="2" t="s">
        <v>68</v>
      </c>
      <c r="E143" s="2" t="s">
        <v>69</v>
      </c>
      <c r="F143" s="2" t="s">
        <v>70</v>
      </c>
      <c r="G143" s="236" t="s">
        <v>119</v>
      </c>
      <c r="H143" s="132"/>
      <c r="I143" s="132"/>
    </row>
    <row r="144" spans="1:9" ht="15" thickBot="1" x14ac:dyDescent="0.4">
      <c r="A144" s="234" t="s">
        <v>29</v>
      </c>
      <c r="B144" s="235"/>
      <c r="C144" s="16"/>
      <c r="D144" s="16"/>
      <c r="E144" s="16"/>
      <c r="F144" s="16"/>
      <c r="G144" s="134"/>
      <c r="H144" s="134"/>
      <c r="I144" s="134"/>
    </row>
    <row r="145" spans="1:9" ht="15" customHeight="1" thickBot="1" x14ac:dyDescent="0.4">
      <c r="A145" s="237" t="s">
        <v>30</v>
      </c>
      <c r="B145" s="238"/>
      <c r="C145" s="16"/>
      <c r="D145" s="16"/>
      <c r="E145" s="16"/>
      <c r="F145" s="16"/>
      <c r="G145" s="134"/>
      <c r="H145" s="134"/>
      <c r="I145" s="134"/>
    </row>
    <row r="146" spans="1:9" ht="15" thickBot="1" x14ac:dyDescent="0.4">
      <c r="A146" s="237" t="s">
        <v>31</v>
      </c>
      <c r="B146" s="238"/>
      <c r="C146" s="16"/>
      <c r="D146" s="16"/>
      <c r="E146" s="16"/>
      <c r="F146" s="16"/>
      <c r="G146" s="134"/>
      <c r="H146" s="134"/>
      <c r="I146" s="134"/>
    </row>
    <row r="147" spans="1:9" ht="15" customHeight="1" thickBot="1" x14ac:dyDescent="0.4">
      <c r="A147" s="237" t="s">
        <v>32</v>
      </c>
      <c r="B147" s="238"/>
      <c r="C147" s="16"/>
      <c r="D147" s="16"/>
      <c r="E147" s="16"/>
      <c r="F147" s="16"/>
      <c r="G147" s="134"/>
      <c r="H147" s="134"/>
      <c r="I147" s="134"/>
    </row>
    <row r="148" spans="1:9" ht="15" thickBot="1" x14ac:dyDescent="0.4">
      <c r="A148" s="237" t="s">
        <v>33</v>
      </c>
      <c r="B148" s="238"/>
      <c r="C148" s="16"/>
      <c r="D148" s="16"/>
      <c r="E148" s="16"/>
      <c r="F148" s="16"/>
      <c r="G148" s="134"/>
      <c r="H148" s="134"/>
      <c r="I148" s="134"/>
    </row>
    <row r="149" spans="1:9" ht="15" thickBot="1" x14ac:dyDescent="0.4">
      <c r="A149" s="237" t="s">
        <v>34</v>
      </c>
      <c r="B149" s="238"/>
      <c r="C149" s="16"/>
      <c r="D149" s="16"/>
      <c r="E149" s="16"/>
      <c r="F149" s="16"/>
      <c r="G149" s="134"/>
      <c r="H149" s="134"/>
      <c r="I149" s="134"/>
    </row>
  </sheetData>
  <sheetProtection algorithmName="SHA-512" hashValue="14J4Tmmc3FCY+6lUHF48DZiBZJgdmNHzBKQlkGincxUgkhbeSnXS8BITNPPj6NaLJh4Sf0vUUC3a15idSG32JA==" saltValue="hLJI8hFTDkz4xFzv0V9OiQ==" spinCount="100000" sheet="1" selectLockedCells="1"/>
  <dataConsolidate/>
  <mergeCells count="64">
    <mergeCell ref="A148:B148"/>
    <mergeCell ref="G148:I148"/>
    <mergeCell ref="A149:B149"/>
    <mergeCell ref="G149:I149"/>
    <mergeCell ref="A145:B145"/>
    <mergeCell ref="G145:I145"/>
    <mergeCell ref="A146:B146"/>
    <mergeCell ref="G146:I146"/>
    <mergeCell ref="A147:B147"/>
    <mergeCell ref="G147:I147"/>
    <mergeCell ref="A144:B144"/>
    <mergeCell ref="G144:I144"/>
    <mergeCell ref="A118:A119"/>
    <mergeCell ref="B118:I119"/>
    <mergeCell ref="A121:I121"/>
    <mergeCell ref="A122:I122"/>
    <mergeCell ref="A123:I129"/>
    <mergeCell ref="A131:I131"/>
    <mergeCell ref="A132:I132"/>
    <mergeCell ref="A133:I139"/>
    <mergeCell ref="A141:I141"/>
    <mergeCell ref="A143:B143"/>
    <mergeCell ref="G143:I143"/>
    <mergeCell ref="A110:I116"/>
    <mergeCell ref="A77:I83"/>
    <mergeCell ref="A85:I85"/>
    <mergeCell ref="A86:I86"/>
    <mergeCell ref="A87:I93"/>
    <mergeCell ref="A95:A96"/>
    <mergeCell ref="B95:I96"/>
    <mergeCell ref="A98:I98"/>
    <mergeCell ref="A99:I99"/>
    <mergeCell ref="A100:I106"/>
    <mergeCell ref="A108:I108"/>
    <mergeCell ref="A109:I109"/>
    <mergeCell ref="A76:I76"/>
    <mergeCell ref="A49:A50"/>
    <mergeCell ref="B49:I50"/>
    <mergeCell ref="A52:I52"/>
    <mergeCell ref="A53:I53"/>
    <mergeCell ref="A54:I60"/>
    <mergeCell ref="A62:I62"/>
    <mergeCell ref="A63:I63"/>
    <mergeCell ref="A64:I70"/>
    <mergeCell ref="A72:A73"/>
    <mergeCell ref="B72:I73"/>
    <mergeCell ref="A75:I75"/>
    <mergeCell ref="A41:I47"/>
    <mergeCell ref="A8:I14"/>
    <mergeCell ref="A16:I16"/>
    <mergeCell ref="A17:I17"/>
    <mergeCell ref="A18:I24"/>
    <mergeCell ref="A26:A27"/>
    <mergeCell ref="B26:I27"/>
    <mergeCell ref="A29:I29"/>
    <mergeCell ref="A30:I30"/>
    <mergeCell ref="A31:I37"/>
    <mergeCell ref="A39:I39"/>
    <mergeCell ref="A40:I40"/>
    <mergeCell ref="A1:I1"/>
    <mergeCell ref="A3:A4"/>
    <mergeCell ref="B3:I4"/>
    <mergeCell ref="A6:I6"/>
    <mergeCell ref="A7:I7"/>
  </mergeCells>
  <conditionalFormatting sqref="B3:I4 A8 A18 B26:I27 A31 A41 B49:I50 A54 A64 B72:I73 A77 A87 B95:I96 A100 A110 B118:I119 A123 A133 C144:G149">
    <cfRule type="containsBlanks" dxfId="14" priority="6">
      <formula>LEN(TRIM(A3))=0</formula>
    </cfRule>
  </conditionalFormatting>
  <dataValidations disablePrompts="1" count="7">
    <dataValidation allowBlank="1" showInputMessage="1" showErrorMessage="1" promptTitle="Nápoveda" prompt="Vyznačte trvanie aktivity písmenom x" sqref="C144:F149" xr:uid="{F0E79B3B-7E50-4CB8-97F2-38C15DAE6142}"/>
    <dataValidation allowBlank="1" showInputMessage="1" showErrorMessage="1" promptTitle="Nápoveda" prompt="Uveďte názov aktivity" sqref="B3:I5 B26:I28 B49:I51 B72:I74 B95:I97 B118:I120" xr:uid="{4E4391F7-9E6E-493C-A73B-4E9C75E66311}"/>
    <dataValidation type="textLength" operator="lessThanOrEqual" allowBlank="1" showInputMessage="1" showErrorMessage="1" promptTitle="Nápoveda" prompt="Projektové aktivity sú základnými prvkami projektu. Žiadatelia identifikujú podobné alebo súvisiace úlohy a zoskupujú ich do činností, ktoré majú &quot;ľahko identifikovateľné&quot; spoločné výsledky." sqref="A123:I129 A8:I14 A31:I37 A54:I60 A77:I83 A100:I106" xr:uid="{7F2D221C-20A9-4D72-B217-7BF8E03AD137}">
      <formula1>600</formula1>
    </dataValidation>
    <dataValidation allowBlank="1" showInputMessage="1" showErrorMessage="1" promptTitle="Nápoveda" prompt="Vymenujte všetky merateľné výsledky, ktoré daná činnosť vytvára. Činnosti môžu byť rôzne, preto sa kvantifikujte výsledky svojich aktivít (napr. 1 kniha, 10 stolov, 50 stoličiek, 2 notebooky, 1 podujatie, etc.)." sqref="A48:I48 A140:I140 A71:I71 A94:I94 A117:I117" xr:uid="{86FC59E0-46F6-421D-A4A1-3F7BB0D2D090}"/>
    <dataValidation type="textLength" operator="lessThanOrEqual" allowBlank="1" showInputMessage="1" showErrorMessage="1" promptTitle="Nápoveda" prompt="Vymenujte všetky merateľné výsledky, ktoré daná činnosť vytvára. Činnosti môžu byť rôzne, preto  kvantifikujte výsledky svojich aktivít (napr. 1 kniha, 10 stolov, 50 stoličiek, 2 notebooky, 1 podujatie, etc.)." sqref="A133:I139" xr:uid="{32416372-71C4-42DC-8B70-4DAAA1E271A8}">
      <formula1>600</formula1>
    </dataValidation>
    <dataValidation type="textLength" operator="lessThanOrEqual" allowBlank="1" showInputMessage="1" showErrorMessage="1" promptTitle="Nápoveda" prompt="Vymenujte všetky merateľné výsledky, ktoré daná činnosť vytvára. Činnosti môžu byť rôzne, preto kvantifikujte výsledky svojich aktivít (napr. 1 kniha, 10 stolov, 50 stoličiek, 2 notebooky, 1 podujatie, etc.)." sqref="A110:I116 A18:I24 A41:I47 A64:I70 A87:I93" xr:uid="{8BF7E61C-7CDD-49C3-824E-174187754B10}">
      <formula1>600</formula1>
    </dataValidation>
    <dataValidation allowBlank="1" showInputMessage="1" showErrorMessage="1" promptTitle="Nápoveda" prompt="Uveďte oficiálny názov organizácie (vedúceho partnera alebo partnera) v materinskom jazyku, ktorý bude zodpovedný za túto aktivitu" sqref="G144:I149" xr:uid="{221A8AD4-C1AD-4550-98DB-66C989DB6CA7}"/>
  </dataValidations>
  <printOptions horizontalCentered="1"/>
  <pageMargins left="0.70866141732283472" right="0.70866141732283472" top="0.74803149606299213" bottom="0.74803149606299213" header="0.31496062992125984" footer="0.31496062992125984"/>
  <pageSetup paperSize="9" orientation="portrait" r:id="rId1"/>
  <headerFooter differentFirst="1">
    <oddFooter>&amp;LStrana &amp;P z &amp;N</oddFooter>
  </headerFooter>
  <rowBreaks count="4" manualBreakCount="4">
    <brk id="47" max="8" man="1"/>
    <brk id="93" max="8" man="1"/>
    <brk id="140" max="8" man="1"/>
    <brk id="149"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F4E3A-7219-4ACE-A169-9F66D03B8C35}">
  <dimension ref="A1:I318"/>
  <sheetViews>
    <sheetView showGridLines="0" tabSelected="1" view="pageBreakPreview" topLeftCell="A75" zoomScale="145" zoomScaleNormal="145" zoomScaleSheetLayoutView="145" workbookViewId="0">
      <selection activeCell="A86" sqref="A86:C86"/>
    </sheetView>
  </sheetViews>
  <sheetFormatPr defaultColWidth="9.1796875" defaultRowHeight="14.5" x14ac:dyDescent="0.35"/>
  <cols>
    <col min="1" max="6" width="9.1796875" style="5"/>
    <col min="7" max="7" width="10.7265625" style="5" customWidth="1"/>
    <col min="8" max="16384" width="9.1796875" style="5"/>
  </cols>
  <sheetData>
    <row r="1" spans="1:9" ht="15" thickBot="1" x14ac:dyDescent="0.4">
      <c r="A1" s="87" t="s">
        <v>262</v>
      </c>
      <c r="B1" s="88"/>
      <c r="C1" s="88"/>
      <c r="D1" s="88"/>
      <c r="E1" s="88"/>
      <c r="F1" s="88"/>
      <c r="G1" s="88"/>
      <c r="H1" s="88"/>
      <c r="I1" s="89"/>
    </row>
    <row r="2" spans="1:9" ht="15" thickBot="1" x14ac:dyDescent="0.4"/>
    <row r="3" spans="1:9" ht="15" thickBot="1" x14ac:dyDescent="0.4">
      <c r="B3" s="132" t="s">
        <v>86</v>
      </c>
      <c r="C3" s="132"/>
      <c r="D3" s="132"/>
      <c r="F3" s="132" t="s">
        <v>85</v>
      </c>
      <c r="G3" s="132"/>
      <c r="H3" s="132"/>
    </row>
    <row r="4" spans="1:9" ht="15" thickBot="1" x14ac:dyDescent="0.4">
      <c r="B4" s="47" t="str">
        <f>IF(ISBLANK('Identifikačné údaje'!A9),"",'Identifikačné údaje'!A9)</f>
        <v/>
      </c>
      <c r="C4" s="47"/>
      <c r="D4" s="47"/>
      <c r="F4" s="123">
        <f>H15+H33+H60+H87+H114+H141</f>
        <v>0</v>
      </c>
      <c r="G4" s="123"/>
      <c r="H4" s="123"/>
    </row>
    <row r="5" spans="1:9" ht="15" thickBot="1" x14ac:dyDescent="0.4">
      <c r="B5" s="47"/>
      <c r="C5" s="47"/>
      <c r="D5" s="47"/>
      <c r="F5" s="123"/>
      <c r="G5" s="123"/>
      <c r="H5" s="123"/>
    </row>
    <row r="6" spans="1:9" ht="15" thickBot="1" x14ac:dyDescent="0.4"/>
    <row r="7" spans="1:9" ht="15.75" customHeight="1" thickBot="1" x14ac:dyDescent="0.4">
      <c r="A7" s="66" t="s">
        <v>75</v>
      </c>
      <c r="B7" s="67"/>
      <c r="C7" s="67"/>
      <c r="D7" s="67"/>
      <c r="E7" s="67"/>
      <c r="F7" s="67"/>
      <c r="G7" s="67"/>
      <c r="H7" s="67"/>
      <c r="I7" s="68"/>
    </row>
    <row r="8" spans="1:9" x14ac:dyDescent="0.35">
      <c r="A8" s="245"/>
      <c r="B8" s="246"/>
      <c r="C8" s="246"/>
      <c r="D8" s="246"/>
      <c r="E8" s="246"/>
      <c r="F8" s="246"/>
      <c r="G8" s="246"/>
      <c r="H8" s="246"/>
      <c r="I8" s="247"/>
    </row>
    <row r="9" spans="1:9" ht="15" customHeight="1" thickBot="1" x14ac:dyDescent="0.4">
      <c r="A9" s="248"/>
      <c r="B9" s="249"/>
      <c r="C9" s="249"/>
      <c r="D9" s="249"/>
      <c r="E9" s="249"/>
      <c r="F9" s="249"/>
      <c r="G9" s="249"/>
      <c r="H9" s="249"/>
      <c r="I9" s="250"/>
    </row>
    <row r="10" spans="1:9" ht="15" customHeight="1" thickBot="1" x14ac:dyDescent="0.4"/>
    <row r="11" spans="1:9" ht="15.75" customHeight="1" thickBot="1" x14ac:dyDescent="0.4">
      <c r="A11" s="251" t="s">
        <v>123</v>
      </c>
      <c r="B11" s="252"/>
      <c r="C11" s="252"/>
      <c r="D11" s="252"/>
      <c r="E11" s="252"/>
      <c r="F11" s="252"/>
      <c r="G11" s="252"/>
      <c r="H11" s="252"/>
      <c r="I11" s="253"/>
    </row>
    <row r="12" spans="1:9" ht="15.75" customHeight="1" thickBot="1" x14ac:dyDescent="0.4">
      <c r="A12" s="251" t="s">
        <v>79</v>
      </c>
      <c r="B12" s="254"/>
      <c r="C12" s="254"/>
      <c r="D12" s="254"/>
      <c r="E12" s="254"/>
      <c r="F12" s="255"/>
      <c r="G12" s="259" t="s">
        <v>296</v>
      </c>
      <c r="H12" s="68" t="s">
        <v>82</v>
      </c>
      <c r="I12" s="132"/>
    </row>
    <row r="13" spans="1:9" ht="15" thickBot="1" x14ac:dyDescent="0.4">
      <c r="A13" s="256"/>
      <c r="B13" s="257"/>
      <c r="C13" s="257"/>
      <c r="D13" s="257"/>
      <c r="E13" s="257"/>
      <c r="F13" s="258"/>
      <c r="G13" s="259"/>
      <c r="H13" s="68"/>
      <c r="I13" s="132"/>
    </row>
    <row r="14" spans="1:9" ht="15.75" customHeight="1" thickBot="1" x14ac:dyDescent="0.4">
      <c r="A14" s="239" t="s">
        <v>247</v>
      </c>
      <c r="B14" s="240"/>
      <c r="C14" s="240"/>
      <c r="D14" s="240"/>
      <c r="E14" s="240"/>
      <c r="F14" s="241"/>
      <c r="G14" s="46"/>
      <c r="H14" s="242"/>
      <c r="I14" s="243"/>
    </row>
    <row r="15" spans="1:9" ht="15" customHeight="1" thickBot="1" x14ac:dyDescent="0.4">
      <c r="A15" s="239" t="s">
        <v>84</v>
      </c>
      <c r="B15" s="240"/>
      <c r="C15" s="240"/>
      <c r="D15" s="240"/>
      <c r="E15" s="240"/>
      <c r="F15" s="240"/>
      <c r="G15" s="241"/>
      <c r="H15" s="244">
        <f>SUM(H60+H87+H114+H141)*G14</f>
        <v>0</v>
      </c>
      <c r="I15" s="71"/>
    </row>
    <row r="16" spans="1:9" ht="15" thickBot="1" x14ac:dyDescent="0.4"/>
    <row r="17" spans="1:9" ht="15.75" customHeight="1" thickBot="1" x14ac:dyDescent="0.4">
      <c r="A17" s="66" t="s">
        <v>124</v>
      </c>
      <c r="B17" s="67"/>
      <c r="C17" s="67"/>
      <c r="D17" s="67"/>
      <c r="E17" s="67"/>
      <c r="F17" s="67"/>
      <c r="G17" s="67"/>
      <c r="H17" s="67"/>
      <c r="I17" s="68"/>
    </row>
    <row r="18" spans="1:9" ht="15" thickBot="1" x14ac:dyDescent="0.4">
      <c r="A18" s="81" t="str">
        <f>LEN(A19)&amp;"/800"</f>
        <v>0/800</v>
      </c>
      <c r="B18" s="82"/>
      <c r="C18" s="82"/>
      <c r="D18" s="82"/>
      <c r="E18" s="82"/>
      <c r="F18" s="82"/>
      <c r="G18" s="82"/>
      <c r="H18" s="82"/>
      <c r="I18" s="83"/>
    </row>
    <row r="19" spans="1:9" x14ac:dyDescent="0.35">
      <c r="A19" s="162"/>
      <c r="B19" s="163"/>
      <c r="C19" s="163"/>
      <c r="D19" s="163"/>
      <c r="E19" s="163"/>
      <c r="F19" s="163"/>
      <c r="G19" s="163"/>
      <c r="H19" s="163"/>
      <c r="I19" s="164"/>
    </row>
    <row r="20" spans="1:9" x14ac:dyDescent="0.35">
      <c r="A20" s="129"/>
      <c r="B20" s="130"/>
      <c r="C20" s="130"/>
      <c r="D20" s="130"/>
      <c r="E20" s="130"/>
      <c r="F20" s="130"/>
      <c r="G20" s="130"/>
      <c r="H20" s="130"/>
      <c r="I20" s="131"/>
    </row>
    <row r="21" spans="1:9" x14ac:dyDescent="0.35">
      <c r="A21" s="129"/>
      <c r="B21" s="130"/>
      <c r="C21" s="130"/>
      <c r="D21" s="130"/>
      <c r="E21" s="130"/>
      <c r="F21" s="130"/>
      <c r="G21" s="130"/>
      <c r="H21" s="130"/>
      <c r="I21" s="131"/>
    </row>
    <row r="22" spans="1:9" x14ac:dyDescent="0.35">
      <c r="A22" s="129"/>
      <c r="B22" s="130"/>
      <c r="C22" s="130"/>
      <c r="D22" s="130"/>
      <c r="E22" s="130"/>
      <c r="F22" s="130"/>
      <c r="G22" s="130"/>
      <c r="H22" s="130"/>
      <c r="I22" s="131"/>
    </row>
    <row r="23" spans="1:9" x14ac:dyDescent="0.35">
      <c r="A23" s="129"/>
      <c r="B23" s="130"/>
      <c r="C23" s="130"/>
      <c r="D23" s="130"/>
      <c r="E23" s="130"/>
      <c r="F23" s="130"/>
      <c r="G23" s="130"/>
      <c r="H23" s="130"/>
      <c r="I23" s="131"/>
    </row>
    <row r="24" spans="1:9" x14ac:dyDescent="0.35">
      <c r="A24" s="129"/>
      <c r="B24" s="130"/>
      <c r="C24" s="130"/>
      <c r="D24" s="130"/>
      <c r="E24" s="130"/>
      <c r="F24" s="130"/>
      <c r="G24" s="130"/>
      <c r="H24" s="130"/>
      <c r="I24" s="131"/>
    </row>
    <row r="25" spans="1:9" x14ac:dyDescent="0.35">
      <c r="A25" s="129"/>
      <c r="B25" s="130"/>
      <c r="C25" s="130"/>
      <c r="D25" s="130"/>
      <c r="E25" s="130"/>
      <c r="F25" s="130"/>
      <c r="G25" s="130"/>
      <c r="H25" s="130"/>
      <c r="I25" s="131"/>
    </row>
    <row r="26" spans="1:9" x14ac:dyDescent="0.35">
      <c r="A26" s="129"/>
      <c r="B26" s="130"/>
      <c r="C26" s="130"/>
      <c r="D26" s="130"/>
      <c r="E26" s="130"/>
      <c r="F26" s="130"/>
      <c r="G26" s="130"/>
      <c r="H26" s="130"/>
      <c r="I26" s="131"/>
    </row>
    <row r="27" spans="1:9" ht="15" customHeight="1" thickBot="1" x14ac:dyDescent="0.4">
      <c r="A27" s="105"/>
      <c r="B27" s="106"/>
      <c r="C27" s="106"/>
      <c r="D27" s="106"/>
      <c r="E27" s="106"/>
      <c r="F27" s="106"/>
      <c r="G27" s="106"/>
      <c r="H27" s="106"/>
      <c r="I27" s="107"/>
    </row>
    <row r="28" spans="1:9" ht="15" customHeight="1" thickBot="1" x14ac:dyDescent="0.4"/>
    <row r="29" spans="1:9" ht="15.75" customHeight="1" thickBot="1" x14ac:dyDescent="0.4">
      <c r="A29" s="188" t="s">
        <v>188</v>
      </c>
      <c r="B29" s="189"/>
      <c r="C29" s="189"/>
      <c r="D29" s="189"/>
      <c r="E29" s="189"/>
      <c r="F29" s="189"/>
      <c r="G29" s="189"/>
      <c r="H29" s="142"/>
      <c r="I29" s="143"/>
    </row>
    <row r="30" spans="1:9" ht="15.75" customHeight="1" thickBot="1" x14ac:dyDescent="0.4">
      <c r="A30" s="261" t="s">
        <v>79</v>
      </c>
      <c r="B30" s="262"/>
      <c r="C30" s="262"/>
      <c r="D30" s="262"/>
      <c r="E30" s="262"/>
      <c r="F30" s="262"/>
      <c r="G30" s="263"/>
      <c r="H30" s="68" t="s">
        <v>82</v>
      </c>
      <c r="I30" s="132"/>
    </row>
    <row r="31" spans="1:9" ht="15" thickBot="1" x14ac:dyDescent="0.4">
      <c r="A31" s="264"/>
      <c r="B31" s="265"/>
      <c r="C31" s="265"/>
      <c r="D31" s="265"/>
      <c r="E31" s="265"/>
      <c r="F31" s="265"/>
      <c r="G31" s="266"/>
      <c r="H31" s="68"/>
      <c r="I31" s="132"/>
    </row>
    <row r="32" spans="1:9" ht="15.75" customHeight="1" thickBot="1" x14ac:dyDescent="0.4">
      <c r="A32" s="267" t="s">
        <v>248</v>
      </c>
      <c r="B32" s="268"/>
      <c r="C32" s="268"/>
      <c r="D32" s="268"/>
      <c r="E32" s="268"/>
      <c r="F32" s="268"/>
      <c r="G32" s="269"/>
      <c r="H32" s="270"/>
      <c r="I32" s="270"/>
    </row>
    <row r="33" spans="1:9" ht="15" customHeight="1" thickBot="1" x14ac:dyDescent="0.4">
      <c r="A33" s="237" t="s">
        <v>84</v>
      </c>
      <c r="B33" s="260"/>
      <c r="C33" s="260"/>
      <c r="D33" s="260"/>
      <c r="E33" s="260"/>
      <c r="F33" s="260"/>
      <c r="G33" s="238"/>
      <c r="H33" s="123">
        <f>H15*0.15</f>
        <v>0</v>
      </c>
      <c r="I33" s="123"/>
    </row>
    <row r="34" spans="1:9" ht="15" thickBot="1" x14ac:dyDescent="0.4"/>
    <row r="35" spans="1:9" ht="15.75" customHeight="1" thickBot="1" x14ac:dyDescent="0.4">
      <c r="A35" s="66" t="s">
        <v>126</v>
      </c>
      <c r="B35" s="67"/>
      <c r="C35" s="67"/>
      <c r="D35" s="67"/>
      <c r="E35" s="67"/>
      <c r="F35" s="67"/>
      <c r="G35" s="67"/>
      <c r="H35" s="67"/>
      <c r="I35" s="68"/>
    </row>
    <row r="36" spans="1:9" ht="15" thickBot="1" x14ac:dyDescent="0.4">
      <c r="A36" s="81" t="str">
        <f>LEN(A37)&amp;"/800"</f>
        <v>0/800</v>
      </c>
      <c r="B36" s="82"/>
      <c r="C36" s="82"/>
      <c r="D36" s="82"/>
      <c r="E36" s="82"/>
      <c r="F36" s="82"/>
      <c r="G36" s="82"/>
      <c r="H36" s="82"/>
      <c r="I36" s="83"/>
    </row>
    <row r="37" spans="1:9" x14ac:dyDescent="0.35">
      <c r="A37" s="162"/>
      <c r="B37" s="163"/>
      <c r="C37" s="163"/>
      <c r="D37" s="163"/>
      <c r="E37" s="163"/>
      <c r="F37" s="163"/>
      <c r="G37" s="163"/>
      <c r="H37" s="163"/>
      <c r="I37" s="164"/>
    </row>
    <row r="38" spans="1:9" x14ac:dyDescent="0.35">
      <c r="A38" s="129"/>
      <c r="B38" s="130"/>
      <c r="C38" s="130"/>
      <c r="D38" s="130"/>
      <c r="E38" s="130"/>
      <c r="F38" s="130"/>
      <c r="G38" s="130"/>
      <c r="H38" s="130"/>
      <c r="I38" s="131"/>
    </row>
    <row r="39" spans="1:9" x14ac:dyDescent="0.35">
      <c r="A39" s="129"/>
      <c r="B39" s="130"/>
      <c r="C39" s="130"/>
      <c r="D39" s="130"/>
      <c r="E39" s="130"/>
      <c r="F39" s="130"/>
      <c r="G39" s="130"/>
      <c r="H39" s="130"/>
      <c r="I39" s="131"/>
    </row>
    <row r="40" spans="1:9" x14ac:dyDescent="0.35">
      <c r="A40" s="129"/>
      <c r="B40" s="130"/>
      <c r="C40" s="130"/>
      <c r="D40" s="130"/>
      <c r="E40" s="130"/>
      <c r="F40" s="130"/>
      <c r="G40" s="130"/>
      <c r="H40" s="130"/>
      <c r="I40" s="131"/>
    </row>
    <row r="41" spans="1:9" x14ac:dyDescent="0.35">
      <c r="A41" s="129"/>
      <c r="B41" s="130"/>
      <c r="C41" s="130"/>
      <c r="D41" s="130"/>
      <c r="E41" s="130"/>
      <c r="F41" s="130"/>
      <c r="G41" s="130"/>
      <c r="H41" s="130"/>
      <c r="I41" s="131"/>
    </row>
    <row r="42" spans="1:9" x14ac:dyDescent="0.35">
      <c r="A42" s="129"/>
      <c r="B42" s="130"/>
      <c r="C42" s="130"/>
      <c r="D42" s="130"/>
      <c r="E42" s="130"/>
      <c r="F42" s="130"/>
      <c r="G42" s="130"/>
      <c r="H42" s="130"/>
      <c r="I42" s="131"/>
    </row>
    <row r="43" spans="1:9" x14ac:dyDescent="0.35">
      <c r="A43" s="129"/>
      <c r="B43" s="130"/>
      <c r="C43" s="130"/>
      <c r="D43" s="130"/>
      <c r="E43" s="130"/>
      <c r="F43" s="130"/>
      <c r="G43" s="130"/>
      <c r="H43" s="130"/>
      <c r="I43" s="131"/>
    </row>
    <row r="44" spans="1:9" x14ac:dyDescent="0.35">
      <c r="A44" s="129"/>
      <c r="B44" s="130"/>
      <c r="C44" s="130"/>
      <c r="D44" s="130"/>
      <c r="E44" s="130"/>
      <c r="F44" s="130"/>
      <c r="G44" s="130"/>
      <c r="H44" s="130"/>
      <c r="I44" s="131"/>
    </row>
    <row r="45" spans="1:9" ht="15" customHeight="1" thickBot="1" x14ac:dyDescent="0.4">
      <c r="A45" s="105"/>
      <c r="B45" s="106"/>
      <c r="C45" s="106"/>
      <c r="D45" s="106"/>
      <c r="E45" s="106"/>
      <c r="F45" s="106"/>
      <c r="G45" s="106"/>
      <c r="H45" s="106"/>
      <c r="I45" s="107"/>
    </row>
    <row r="46" spans="1:9" ht="15" customHeight="1" thickBot="1" x14ac:dyDescent="0.4"/>
    <row r="47" spans="1:9" ht="15.75" customHeight="1" thickBot="1" x14ac:dyDescent="0.4">
      <c r="A47" s="141" t="s">
        <v>189</v>
      </c>
      <c r="B47" s="142"/>
      <c r="C47" s="142"/>
      <c r="D47" s="142"/>
      <c r="E47" s="142"/>
      <c r="F47" s="142"/>
      <c r="G47" s="142"/>
      <c r="H47" s="142"/>
      <c r="I47" s="143"/>
    </row>
    <row r="48" spans="1:9" ht="15.75" customHeight="1" thickBot="1" x14ac:dyDescent="0.4">
      <c r="A48" s="251" t="s">
        <v>79</v>
      </c>
      <c r="B48" s="252"/>
      <c r="C48" s="253"/>
      <c r="D48" s="132" t="s">
        <v>35</v>
      </c>
      <c r="E48" s="276" t="s">
        <v>36</v>
      </c>
      <c r="F48" s="132" t="s">
        <v>80</v>
      </c>
      <c r="G48" s="132" t="s">
        <v>81</v>
      </c>
      <c r="H48" s="132" t="s">
        <v>82</v>
      </c>
      <c r="I48" s="132"/>
    </row>
    <row r="49" spans="1:9" ht="15" thickBot="1" x14ac:dyDescent="0.4">
      <c r="A49" s="273"/>
      <c r="B49" s="274"/>
      <c r="C49" s="275"/>
      <c r="D49" s="132"/>
      <c r="E49" s="277"/>
      <c r="F49" s="132"/>
      <c r="G49" s="132"/>
      <c r="H49" s="132"/>
      <c r="I49" s="132"/>
    </row>
    <row r="50" spans="1:9" ht="15" thickBot="1" x14ac:dyDescent="0.4">
      <c r="A50" s="78"/>
      <c r="B50" s="79"/>
      <c r="C50" s="80"/>
      <c r="D50" s="17"/>
      <c r="E50" s="23"/>
      <c r="F50" s="23"/>
      <c r="G50" s="23"/>
      <c r="H50" s="123">
        <f>F50*G50</f>
        <v>0</v>
      </c>
      <c r="I50" s="123"/>
    </row>
    <row r="51" spans="1:9" ht="15" thickBot="1" x14ac:dyDescent="0.4">
      <c r="A51" s="239"/>
      <c r="B51" s="271"/>
      <c r="C51" s="272"/>
      <c r="D51" s="17"/>
      <c r="E51" s="23"/>
      <c r="F51" s="23"/>
      <c r="G51" s="23"/>
      <c r="H51" s="123">
        <f>F51*G51</f>
        <v>0</v>
      </c>
      <c r="I51" s="123"/>
    </row>
    <row r="52" spans="1:9" ht="15" thickBot="1" x14ac:dyDescent="0.4">
      <c r="A52" s="239"/>
      <c r="B52" s="271"/>
      <c r="C52" s="272"/>
      <c r="D52" s="17"/>
      <c r="E52" s="23"/>
      <c r="F52" s="23"/>
      <c r="G52" s="23"/>
      <c r="H52" s="123">
        <f>F52*G52</f>
        <v>0</v>
      </c>
      <c r="I52" s="123"/>
    </row>
    <row r="53" spans="1:9" ht="15" thickBot="1" x14ac:dyDescent="0.4">
      <c r="A53" s="329"/>
      <c r="B53" s="330"/>
      <c r="C53" s="331"/>
      <c r="D53" s="17"/>
      <c r="E53" s="23"/>
      <c r="F53" s="23"/>
      <c r="G53" s="23"/>
      <c r="H53" s="123">
        <f t="shared" ref="H53:H57" si="0">F53*G53</f>
        <v>0</v>
      </c>
      <c r="I53" s="123"/>
    </row>
    <row r="54" spans="1:9" ht="15" thickBot="1" x14ac:dyDescent="0.4">
      <c r="A54" s="329"/>
      <c r="B54" s="330"/>
      <c r="C54" s="331"/>
      <c r="D54" s="17"/>
      <c r="E54" s="23"/>
      <c r="F54" s="23"/>
      <c r="G54" s="23"/>
      <c r="H54" s="123">
        <f t="shared" si="0"/>
        <v>0</v>
      </c>
      <c r="I54" s="123"/>
    </row>
    <row r="55" spans="1:9" ht="15" thickBot="1" x14ac:dyDescent="0.4">
      <c r="A55" s="329"/>
      <c r="B55" s="330"/>
      <c r="C55" s="331"/>
      <c r="D55" s="17"/>
      <c r="E55" s="23"/>
      <c r="F55" s="23"/>
      <c r="G55" s="23"/>
      <c r="H55" s="123">
        <f t="shared" si="0"/>
        <v>0</v>
      </c>
      <c r="I55" s="123"/>
    </row>
    <row r="56" spans="1:9" ht="15" thickBot="1" x14ac:dyDescent="0.4">
      <c r="A56" s="329"/>
      <c r="B56" s="330"/>
      <c r="C56" s="331"/>
      <c r="D56" s="17"/>
      <c r="E56" s="23"/>
      <c r="F56" s="23"/>
      <c r="G56" s="23"/>
      <c r="H56" s="123">
        <f t="shared" si="0"/>
        <v>0</v>
      </c>
      <c r="I56" s="123"/>
    </row>
    <row r="57" spans="1:9" ht="15" thickBot="1" x14ac:dyDescent="0.4">
      <c r="A57" s="329"/>
      <c r="B57" s="330"/>
      <c r="C57" s="331"/>
      <c r="D57" s="17"/>
      <c r="E57" s="23"/>
      <c r="F57" s="23"/>
      <c r="G57" s="23"/>
      <c r="H57" s="123">
        <f t="shared" si="0"/>
        <v>0</v>
      </c>
      <c r="I57" s="123"/>
    </row>
    <row r="58" spans="1:9" ht="15" customHeight="1" thickBot="1" x14ac:dyDescent="0.4">
      <c r="A58" s="239"/>
      <c r="B58" s="271"/>
      <c r="C58" s="272"/>
      <c r="D58" s="17"/>
      <c r="E58" s="23"/>
      <c r="F58" s="23"/>
      <c r="G58" s="23"/>
      <c r="H58" s="123">
        <f>F58*G58</f>
        <v>0</v>
      </c>
      <c r="I58" s="123"/>
    </row>
    <row r="59" spans="1:9" ht="15" thickBot="1" x14ac:dyDescent="0.4">
      <c r="A59" s="239"/>
      <c r="B59" s="271"/>
      <c r="C59" s="272"/>
      <c r="D59" s="17"/>
      <c r="E59" s="23"/>
      <c r="F59" s="23"/>
      <c r="G59" s="23"/>
      <c r="H59" s="123">
        <f>F59*G59</f>
        <v>0</v>
      </c>
      <c r="I59" s="123"/>
    </row>
    <row r="60" spans="1:9" ht="15" customHeight="1" thickBot="1" x14ac:dyDescent="0.4">
      <c r="A60" s="237" t="s">
        <v>84</v>
      </c>
      <c r="B60" s="260"/>
      <c r="C60" s="260"/>
      <c r="D60" s="260"/>
      <c r="E60" s="260"/>
      <c r="F60" s="260"/>
      <c r="G60" s="238"/>
      <c r="H60" s="123">
        <f>SUM(H50:I59)</f>
        <v>0</v>
      </c>
      <c r="I60" s="123"/>
    </row>
    <row r="61" spans="1:9" ht="15" thickBot="1" x14ac:dyDescent="0.4">
      <c r="E61" s="18"/>
      <c r="F61" s="18"/>
      <c r="G61" s="18"/>
      <c r="H61" s="18"/>
      <c r="I61" s="18"/>
    </row>
    <row r="62" spans="1:9" ht="15.75" customHeight="1" thickBot="1" x14ac:dyDescent="0.4">
      <c r="A62" s="66" t="s">
        <v>195</v>
      </c>
      <c r="B62" s="67"/>
      <c r="C62" s="67"/>
      <c r="D62" s="67"/>
      <c r="E62" s="67"/>
      <c r="F62" s="67"/>
      <c r="G62" s="67"/>
      <c r="H62" s="67"/>
      <c r="I62" s="68"/>
    </row>
    <row r="63" spans="1:9" ht="15" thickBot="1" x14ac:dyDescent="0.4">
      <c r="A63" s="81" t="str">
        <f>LEN(A64)&amp;"/800"</f>
        <v>0/800</v>
      </c>
      <c r="B63" s="82"/>
      <c r="C63" s="82"/>
      <c r="D63" s="82"/>
      <c r="E63" s="82"/>
      <c r="F63" s="82"/>
      <c r="G63" s="82"/>
      <c r="H63" s="82"/>
      <c r="I63" s="83"/>
    </row>
    <row r="64" spans="1:9" x14ac:dyDescent="0.35">
      <c r="A64" s="162"/>
      <c r="B64" s="163"/>
      <c r="C64" s="163"/>
      <c r="D64" s="163"/>
      <c r="E64" s="163"/>
      <c r="F64" s="163"/>
      <c r="G64" s="163"/>
      <c r="H64" s="163"/>
      <c r="I64" s="164"/>
    </row>
    <row r="65" spans="1:9" x14ac:dyDescent="0.35">
      <c r="A65" s="129"/>
      <c r="B65" s="130"/>
      <c r="C65" s="130"/>
      <c r="D65" s="130"/>
      <c r="E65" s="130"/>
      <c r="F65" s="130"/>
      <c r="G65" s="130"/>
      <c r="H65" s="130"/>
      <c r="I65" s="131"/>
    </row>
    <row r="66" spans="1:9" x14ac:dyDescent="0.35">
      <c r="A66" s="129"/>
      <c r="B66" s="130"/>
      <c r="C66" s="130"/>
      <c r="D66" s="130"/>
      <c r="E66" s="130"/>
      <c r="F66" s="130"/>
      <c r="G66" s="130"/>
      <c r="H66" s="130"/>
      <c r="I66" s="131"/>
    </row>
    <row r="67" spans="1:9" x14ac:dyDescent="0.35">
      <c r="A67" s="129"/>
      <c r="B67" s="130"/>
      <c r="C67" s="130"/>
      <c r="D67" s="130"/>
      <c r="E67" s="130"/>
      <c r="F67" s="130"/>
      <c r="G67" s="130"/>
      <c r="H67" s="130"/>
      <c r="I67" s="131"/>
    </row>
    <row r="68" spans="1:9" x14ac:dyDescent="0.35">
      <c r="A68" s="129"/>
      <c r="B68" s="130"/>
      <c r="C68" s="130"/>
      <c r="D68" s="130"/>
      <c r="E68" s="130"/>
      <c r="F68" s="130"/>
      <c r="G68" s="130"/>
      <c r="H68" s="130"/>
      <c r="I68" s="131"/>
    </row>
    <row r="69" spans="1:9" x14ac:dyDescent="0.35">
      <c r="A69" s="129"/>
      <c r="B69" s="130"/>
      <c r="C69" s="130"/>
      <c r="D69" s="130"/>
      <c r="E69" s="130"/>
      <c r="F69" s="130"/>
      <c r="G69" s="130"/>
      <c r="H69" s="130"/>
      <c r="I69" s="131"/>
    </row>
    <row r="70" spans="1:9" x14ac:dyDescent="0.35">
      <c r="A70" s="129"/>
      <c r="B70" s="130"/>
      <c r="C70" s="130"/>
      <c r="D70" s="130"/>
      <c r="E70" s="130"/>
      <c r="F70" s="130"/>
      <c r="G70" s="130"/>
      <c r="H70" s="130"/>
      <c r="I70" s="131"/>
    </row>
    <row r="71" spans="1:9" x14ac:dyDescent="0.35">
      <c r="A71" s="129"/>
      <c r="B71" s="130"/>
      <c r="C71" s="130"/>
      <c r="D71" s="130"/>
      <c r="E71" s="130"/>
      <c r="F71" s="130"/>
      <c r="G71" s="130"/>
      <c r="H71" s="130"/>
      <c r="I71" s="131"/>
    </row>
    <row r="72" spans="1:9" ht="15" customHeight="1" thickBot="1" x14ac:dyDescent="0.4">
      <c r="A72" s="105"/>
      <c r="B72" s="106"/>
      <c r="C72" s="106"/>
      <c r="D72" s="106"/>
      <c r="E72" s="106"/>
      <c r="F72" s="106"/>
      <c r="G72" s="106"/>
      <c r="H72" s="106"/>
      <c r="I72" s="107"/>
    </row>
    <row r="73" spans="1:9" ht="15" customHeight="1" thickBot="1" x14ac:dyDescent="0.4">
      <c r="E73" s="18"/>
      <c r="F73" s="18"/>
      <c r="G73" s="18"/>
      <c r="H73" s="18"/>
      <c r="I73" s="18"/>
    </row>
    <row r="74" spans="1:9" ht="15.75" customHeight="1" thickBot="1" x14ac:dyDescent="0.4">
      <c r="A74" s="141" t="s">
        <v>190</v>
      </c>
      <c r="B74" s="142"/>
      <c r="C74" s="142"/>
      <c r="D74" s="142"/>
      <c r="E74" s="142"/>
      <c r="F74" s="142"/>
      <c r="G74" s="142"/>
      <c r="H74" s="142"/>
      <c r="I74" s="143"/>
    </row>
    <row r="75" spans="1:9" ht="15.75" customHeight="1" thickBot="1" x14ac:dyDescent="0.4">
      <c r="A75" s="251" t="s">
        <v>79</v>
      </c>
      <c r="B75" s="252"/>
      <c r="C75" s="253"/>
      <c r="D75" s="132" t="s">
        <v>35</v>
      </c>
      <c r="E75" s="276" t="s">
        <v>36</v>
      </c>
      <c r="F75" s="132" t="s">
        <v>80</v>
      </c>
      <c r="G75" s="132" t="s">
        <v>81</v>
      </c>
      <c r="H75" s="132" t="s">
        <v>82</v>
      </c>
      <c r="I75" s="132"/>
    </row>
    <row r="76" spans="1:9" ht="15" thickBot="1" x14ac:dyDescent="0.4">
      <c r="A76" s="273"/>
      <c r="B76" s="274"/>
      <c r="C76" s="275"/>
      <c r="D76" s="132"/>
      <c r="E76" s="277"/>
      <c r="F76" s="132"/>
      <c r="G76" s="132"/>
      <c r="H76" s="132"/>
      <c r="I76" s="132"/>
    </row>
    <row r="77" spans="1:9" ht="15" thickBot="1" x14ac:dyDescent="0.4">
      <c r="A77" s="78"/>
      <c r="B77" s="79"/>
      <c r="C77" s="80"/>
      <c r="D77" s="17"/>
      <c r="E77" s="23"/>
      <c r="F77" s="23"/>
      <c r="G77" s="23"/>
      <c r="H77" s="123">
        <f>F77*G77</f>
        <v>0</v>
      </c>
      <c r="I77" s="123"/>
    </row>
    <row r="78" spans="1:9" ht="15" thickBot="1" x14ac:dyDescent="0.4">
      <c r="A78" s="239"/>
      <c r="B78" s="271"/>
      <c r="C78" s="272"/>
      <c r="D78" s="17"/>
      <c r="E78" s="23"/>
      <c r="F78" s="23"/>
      <c r="G78" s="23"/>
      <c r="H78" s="123">
        <f>F78*G78</f>
        <v>0</v>
      </c>
      <c r="I78" s="123"/>
    </row>
    <row r="79" spans="1:9" ht="15" thickBot="1" x14ac:dyDescent="0.4">
      <c r="A79" s="239"/>
      <c r="B79" s="271"/>
      <c r="C79" s="272"/>
      <c r="D79" s="17"/>
      <c r="E79" s="23"/>
      <c r="F79" s="23"/>
      <c r="G79" s="23"/>
      <c r="H79" s="123">
        <f>F79*G79</f>
        <v>0</v>
      </c>
      <c r="I79" s="123"/>
    </row>
    <row r="80" spans="1:9" ht="15" customHeight="1" thickBot="1" x14ac:dyDescent="0.4">
      <c r="A80" s="239"/>
      <c r="B80" s="271"/>
      <c r="C80" s="272"/>
      <c r="D80" s="17"/>
      <c r="E80" s="23"/>
      <c r="F80" s="23"/>
      <c r="G80" s="23"/>
      <c r="H80" s="123">
        <f t="shared" ref="H80:H84" si="1">F80*G80</f>
        <v>0</v>
      </c>
      <c r="I80" s="123"/>
    </row>
    <row r="81" spans="1:9" ht="15" customHeight="1" thickBot="1" x14ac:dyDescent="0.4">
      <c r="A81" s="239"/>
      <c r="B81" s="271"/>
      <c r="C81" s="272"/>
      <c r="D81" s="17"/>
      <c r="E81" s="23"/>
      <c r="F81" s="23"/>
      <c r="G81" s="23"/>
      <c r="H81" s="123">
        <f t="shared" si="1"/>
        <v>0</v>
      </c>
      <c r="I81" s="123"/>
    </row>
    <row r="82" spans="1:9" ht="15" customHeight="1" thickBot="1" x14ac:dyDescent="0.4">
      <c r="A82" s="239"/>
      <c r="B82" s="271"/>
      <c r="C82" s="272"/>
      <c r="D82" s="17"/>
      <c r="E82" s="23"/>
      <c r="F82" s="23"/>
      <c r="G82" s="23"/>
      <c r="H82" s="123">
        <f t="shared" si="1"/>
        <v>0</v>
      </c>
      <c r="I82" s="123"/>
    </row>
    <row r="83" spans="1:9" ht="15" customHeight="1" thickBot="1" x14ac:dyDescent="0.4">
      <c r="A83" s="239"/>
      <c r="B83" s="271"/>
      <c r="C83" s="272"/>
      <c r="D83" s="17"/>
      <c r="E83" s="23"/>
      <c r="F83" s="23"/>
      <c r="G83" s="23"/>
      <c r="H83" s="123">
        <f t="shared" si="1"/>
        <v>0</v>
      </c>
      <c r="I83" s="123"/>
    </row>
    <row r="84" spans="1:9" ht="15" customHeight="1" thickBot="1" x14ac:dyDescent="0.4">
      <c r="A84" s="239"/>
      <c r="B84" s="271"/>
      <c r="C84" s="272"/>
      <c r="D84" s="17"/>
      <c r="E84" s="23"/>
      <c r="F84" s="23"/>
      <c r="G84" s="23"/>
      <c r="H84" s="123">
        <f t="shared" si="1"/>
        <v>0</v>
      </c>
      <c r="I84" s="123"/>
    </row>
    <row r="85" spans="1:9" ht="15" customHeight="1" thickBot="1" x14ac:dyDescent="0.4">
      <c r="A85" s="239"/>
      <c r="B85" s="271"/>
      <c r="C85" s="272"/>
      <c r="D85" s="17"/>
      <c r="E85" s="23"/>
      <c r="F85" s="23"/>
      <c r="G85" s="23"/>
      <c r="H85" s="123">
        <f>F85*G85</f>
        <v>0</v>
      </c>
      <c r="I85" s="123"/>
    </row>
    <row r="86" spans="1:9" ht="15" thickBot="1" x14ac:dyDescent="0.4">
      <c r="A86" s="239"/>
      <c r="B86" s="271"/>
      <c r="C86" s="272"/>
      <c r="D86" s="17"/>
      <c r="E86" s="23"/>
      <c r="F86" s="23"/>
      <c r="G86" s="23"/>
      <c r="H86" s="123">
        <f>F86*G86</f>
        <v>0</v>
      </c>
      <c r="I86" s="123"/>
    </row>
    <row r="87" spans="1:9" ht="15" customHeight="1" thickBot="1" x14ac:dyDescent="0.4">
      <c r="A87" s="237" t="s">
        <v>84</v>
      </c>
      <c r="B87" s="260"/>
      <c r="C87" s="260"/>
      <c r="D87" s="260"/>
      <c r="E87" s="260"/>
      <c r="F87" s="260"/>
      <c r="G87" s="238"/>
      <c r="H87" s="123">
        <f>SUM(H77:I86)</f>
        <v>0</v>
      </c>
      <c r="I87" s="123"/>
    </row>
    <row r="88" spans="1:9" ht="15" thickBot="1" x14ac:dyDescent="0.4"/>
    <row r="89" spans="1:9" ht="15.75" customHeight="1" thickBot="1" x14ac:dyDescent="0.4">
      <c r="A89" s="66" t="s">
        <v>194</v>
      </c>
      <c r="B89" s="67"/>
      <c r="C89" s="67"/>
      <c r="D89" s="67"/>
      <c r="E89" s="67"/>
      <c r="F89" s="67"/>
      <c r="G89" s="67"/>
      <c r="H89" s="67"/>
      <c r="I89" s="68"/>
    </row>
    <row r="90" spans="1:9" ht="15" thickBot="1" x14ac:dyDescent="0.4">
      <c r="A90" s="81" t="str">
        <f>LEN(A91)&amp;"/800"</f>
        <v>0/800</v>
      </c>
      <c r="B90" s="82"/>
      <c r="C90" s="82"/>
      <c r="D90" s="82"/>
      <c r="E90" s="82"/>
      <c r="F90" s="82"/>
      <c r="G90" s="82"/>
      <c r="H90" s="82"/>
      <c r="I90" s="83"/>
    </row>
    <row r="91" spans="1:9" x14ac:dyDescent="0.35">
      <c r="A91" s="162"/>
      <c r="B91" s="163"/>
      <c r="C91" s="163"/>
      <c r="D91" s="163"/>
      <c r="E91" s="163"/>
      <c r="F91" s="163"/>
      <c r="G91" s="163"/>
      <c r="H91" s="163"/>
      <c r="I91" s="164"/>
    </row>
    <row r="92" spans="1:9" x14ac:dyDescent="0.35">
      <c r="A92" s="129"/>
      <c r="B92" s="130"/>
      <c r="C92" s="130"/>
      <c r="D92" s="130"/>
      <c r="E92" s="130"/>
      <c r="F92" s="130"/>
      <c r="G92" s="130"/>
      <c r="H92" s="130"/>
      <c r="I92" s="131"/>
    </row>
    <row r="93" spans="1:9" x14ac:dyDescent="0.35">
      <c r="A93" s="129"/>
      <c r="B93" s="130"/>
      <c r="C93" s="130"/>
      <c r="D93" s="130"/>
      <c r="E93" s="130"/>
      <c r="F93" s="130"/>
      <c r="G93" s="130"/>
      <c r="H93" s="130"/>
      <c r="I93" s="131"/>
    </row>
    <row r="94" spans="1:9" x14ac:dyDescent="0.35">
      <c r="A94" s="129"/>
      <c r="B94" s="130"/>
      <c r="C94" s="130"/>
      <c r="D94" s="130"/>
      <c r="E94" s="130"/>
      <c r="F94" s="130"/>
      <c r="G94" s="130"/>
      <c r="H94" s="130"/>
      <c r="I94" s="131"/>
    </row>
    <row r="95" spans="1:9" x14ac:dyDescent="0.35">
      <c r="A95" s="129"/>
      <c r="B95" s="130"/>
      <c r="C95" s="130"/>
      <c r="D95" s="130"/>
      <c r="E95" s="130"/>
      <c r="F95" s="130"/>
      <c r="G95" s="130"/>
      <c r="H95" s="130"/>
      <c r="I95" s="131"/>
    </row>
    <row r="96" spans="1:9" x14ac:dyDescent="0.35">
      <c r="A96" s="129"/>
      <c r="B96" s="130"/>
      <c r="C96" s="130"/>
      <c r="D96" s="130"/>
      <c r="E96" s="130"/>
      <c r="F96" s="130"/>
      <c r="G96" s="130"/>
      <c r="H96" s="130"/>
      <c r="I96" s="131"/>
    </row>
    <row r="97" spans="1:9" x14ac:dyDescent="0.35">
      <c r="A97" s="129"/>
      <c r="B97" s="130"/>
      <c r="C97" s="130"/>
      <c r="D97" s="130"/>
      <c r="E97" s="130"/>
      <c r="F97" s="130"/>
      <c r="G97" s="130"/>
      <c r="H97" s="130"/>
      <c r="I97" s="131"/>
    </row>
    <row r="98" spans="1:9" x14ac:dyDescent="0.35">
      <c r="A98" s="129"/>
      <c r="B98" s="130"/>
      <c r="C98" s="130"/>
      <c r="D98" s="130"/>
      <c r="E98" s="130"/>
      <c r="F98" s="130"/>
      <c r="G98" s="130"/>
      <c r="H98" s="130"/>
      <c r="I98" s="131"/>
    </row>
    <row r="99" spans="1:9" ht="15" customHeight="1" thickBot="1" x14ac:dyDescent="0.4">
      <c r="A99" s="105"/>
      <c r="B99" s="106"/>
      <c r="C99" s="106"/>
      <c r="D99" s="106"/>
      <c r="E99" s="106"/>
      <c r="F99" s="106"/>
      <c r="G99" s="106"/>
      <c r="H99" s="106"/>
      <c r="I99" s="107"/>
    </row>
    <row r="100" spans="1:9" ht="15" customHeight="1" thickBot="1" x14ac:dyDescent="0.4"/>
    <row r="101" spans="1:9" ht="15.75" customHeight="1" thickBot="1" x14ac:dyDescent="0.4">
      <c r="A101" s="141" t="s">
        <v>191</v>
      </c>
      <c r="B101" s="142"/>
      <c r="C101" s="142"/>
      <c r="D101" s="142"/>
      <c r="E101" s="142"/>
      <c r="F101" s="142"/>
      <c r="G101" s="142"/>
      <c r="H101" s="142"/>
      <c r="I101" s="143"/>
    </row>
    <row r="102" spans="1:9" ht="15.75" customHeight="1" thickBot="1" x14ac:dyDescent="0.4">
      <c r="A102" s="251" t="s">
        <v>79</v>
      </c>
      <c r="B102" s="252"/>
      <c r="C102" s="253"/>
      <c r="D102" s="132" t="s">
        <v>35</v>
      </c>
      <c r="E102" s="276" t="s">
        <v>36</v>
      </c>
      <c r="F102" s="132" t="s">
        <v>80</v>
      </c>
      <c r="G102" s="132" t="s">
        <v>81</v>
      </c>
      <c r="H102" s="132" t="s">
        <v>82</v>
      </c>
      <c r="I102" s="132"/>
    </row>
    <row r="103" spans="1:9" ht="15" thickBot="1" x14ac:dyDescent="0.4">
      <c r="A103" s="273"/>
      <c r="B103" s="274"/>
      <c r="C103" s="275"/>
      <c r="D103" s="132"/>
      <c r="E103" s="277"/>
      <c r="F103" s="132"/>
      <c r="G103" s="132"/>
      <c r="H103" s="132"/>
      <c r="I103" s="132"/>
    </row>
    <row r="104" spans="1:9" ht="15" thickBot="1" x14ac:dyDescent="0.4">
      <c r="A104" s="78"/>
      <c r="B104" s="79"/>
      <c r="C104" s="80"/>
      <c r="D104" s="17"/>
      <c r="E104" s="23"/>
      <c r="F104" s="23"/>
      <c r="G104" s="23"/>
      <c r="H104" s="123">
        <f>F104*G104</f>
        <v>0</v>
      </c>
      <c r="I104" s="123"/>
    </row>
    <row r="105" spans="1:9" ht="15" thickBot="1" x14ac:dyDescent="0.4">
      <c r="A105" s="239"/>
      <c r="B105" s="271"/>
      <c r="C105" s="272"/>
      <c r="D105" s="17"/>
      <c r="E105" s="23"/>
      <c r="F105" s="23"/>
      <c r="G105" s="23"/>
      <c r="H105" s="123">
        <f>F105*G105</f>
        <v>0</v>
      </c>
      <c r="I105" s="123"/>
    </row>
    <row r="106" spans="1:9" ht="15" thickBot="1" x14ac:dyDescent="0.4">
      <c r="A106" s="239"/>
      <c r="B106" s="271"/>
      <c r="C106" s="272"/>
      <c r="D106" s="17"/>
      <c r="E106" s="23"/>
      <c r="F106" s="23"/>
      <c r="G106" s="23"/>
      <c r="H106" s="123">
        <f>F106*G106</f>
        <v>0</v>
      </c>
      <c r="I106" s="123"/>
    </row>
    <row r="107" spans="1:9" ht="15" thickBot="1" x14ac:dyDescent="0.4">
      <c r="A107" s="239"/>
      <c r="B107" s="271"/>
      <c r="C107" s="272"/>
      <c r="D107" s="17"/>
      <c r="E107" s="23"/>
      <c r="F107" s="23"/>
      <c r="G107" s="23"/>
      <c r="H107" s="123">
        <f t="shared" ref="H107:H112" si="2">F107*G107</f>
        <v>0</v>
      </c>
      <c r="I107" s="123"/>
    </row>
    <row r="108" spans="1:9" ht="15" thickBot="1" x14ac:dyDescent="0.4">
      <c r="A108" s="239"/>
      <c r="B108" s="271"/>
      <c r="C108" s="272"/>
      <c r="D108" s="17"/>
      <c r="E108" s="23"/>
      <c r="F108" s="23"/>
      <c r="G108" s="23"/>
      <c r="H108" s="123">
        <f t="shared" si="2"/>
        <v>0</v>
      </c>
      <c r="I108" s="123"/>
    </row>
    <row r="109" spans="1:9" ht="15" thickBot="1" x14ac:dyDescent="0.4">
      <c r="A109" s="239"/>
      <c r="B109" s="271"/>
      <c r="C109" s="272"/>
      <c r="D109" s="17"/>
      <c r="E109" s="23"/>
      <c r="F109" s="23"/>
      <c r="G109" s="23"/>
      <c r="H109" s="123">
        <f t="shared" si="2"/>
        <v>0</v>
      </c>
      <c r="I109" s="123"/>
    </row>
    <row r="110" spans="1:9" ht="15" thickBot="1" x14ac:dyDescent="0.4">
      <c r="A110" s="239"/>
      <c r="B110" s="271"/>
      <c r="C110" s="272"/>
      <c r="D110" s="17"/>
      <c r="E110" s="23"/>
      <c r="F110" s="23"/>
      <c r="G110" s="23"/>
      <c r="H110" s="123">
        <f t="shared" si="2"/>
        <v>0</v>
      </c>
      <c r="I110" s="123"/>
    </row>
    <row r="111" spans="1:9" ht="15" thickBot="1" x14ac:dyDescent="0.4">
      <c r="A111" s="239"/>
      <c r="B111" s="271"/>
      <c r="C111" s="272"/>
      <c r="D111" s="17"/>
      <c r="E111" s="23"/>
      <c r="F111" s="23"/>
      <c r="G111" s="23"/>
      <c r="H111" s="123">
        <f t="shared" si="2"/>
        <v>0</v>
      </c>
      <c r="I111" s="123"/>
    </row>
    <row r="112" spans="1:9" ht="15" customHeight="1" thickBot="1" x14ac:dyDescent="0.4">
      <c r="A112" s="239"/>
      <c r="B112" s="271"/>
      <c r="C112" s="272"/>
      <c r="D112" s="17"/>
      <c r="E112" s="23"/>
      <c r="F112" s="23"/>
      <c r="G112" s="23"/>
      <c r="H112" s="123">
        <f t="shared" si="2"/>
        <v>0</v>
      </c>
      <c r="I112" s="123"/>
    </row>
    <row r="113" spans="1:9" ht="15" thickBot="1" x14ac:dyDescent="0.4">
      <c r="A113" s="239"/>
      <c r="B113" s="271"/>
      <c r="C113" s="272"/>
      <c r="D113" s="17"/>
      <c r="E113" s="23"/>
      <c r="F113" s="23"/>
      <c r="G113" s="23"/>
      <c r="H113" s="123">
        <f>F113*G113</f>
        <v>0</v>
      </c>
      <c r="I113" s="123"/>
    </row>
    <row r="114" spans="1:9" ht="15" customHeight="1" thickBot="1" x14ac:dyDescent="0.4">
      <c r="A114" s="237" t="s">
        <v>84</v>
      </c>
      <c r="B114" s="260"/>
      <c r="C114" s="260"/>
      <c r="D114" s="260"/>
      <c r="E114" s="260"/>
      <c r="F114" s="260"/>
      <c r="G114" s="238"/>
      <c r="H114" s="123">
        <f>SUM(H104:I113)</f>
        <v>0</v>
      </c>
      <c r="I114" s="123"/>
    </row>
    <row r="115" spans="1:9" ht="15" thickBot="1" x14ac:dyDescent="0.4"/>
    <row r="116" spans="1:9" ht="15.75" customHeight="1" thickBot="1" x14ac:dyDescent="0.4">
      <c r="A116" s="66" t="s">
        <v>193</v>
      </c>
      <c r="B116" s="67"/>
      <c r="C116" s="67"/>
      <c r="D116" s="67"/>
      <c r="E116" s="67"/>
      <c r="F116" s="67"/>
      <c r="G116" s="67"/>
      <c r="H116" s="67"/>
      <c r="I116" s="68"/>
    </row>
    <row r="117" spans="1:9" ht="15" thickBot="1" x14ac:dyDescent="0.4">
      <c r="A117" s="81" t="str">
        <f>LEN(A118)&amp;"/800"</f>
        <v>0/800</v>
      </c>
      <c r="B117" s="82"/>
      <c r="C117" s="82"/>
      <c r="D117" s="82"/>
      <c r="E117" s="82"/>
      <c r="F117" s="82"/>
      <c r="G117" s="82"/>
      <c r="H117" s="82"/>
      <c r="I117" s="83"/>
    </row>
    <row r="118" spans="1:9" x14ac:dyDescent="0.35">
      <c r="A118" s="162"/>
      <c r="B118" s="163"/>
      <c r="C118" s="163"/>
      <c r="D118" s="163"/>
      <c r="E118" s="163"/>
      <c r="F118" s="163"/>
      <c r="G118" s="163"/>
      <c r="H118" s="163"/>
      <c r="I118" s="164"/>
    </row>
    <row r="119" spans="1:9" x14ac:dyDescent="0.35">
      <c r="A119" s="129"/>
      <c r="B119" s="130"/>
      <c r="C119" s="130"/>
      <c r="D119" s="130"/>
      <c r="E119" s="130"/>
      <c r="F119" s="130"/>
      <c r="G119" s="130"/>
      <c r="H119" s="130"/>
      <c r="I119" s="131"/>
    </row>
    <row r="120" spans="1:9" x14ac:dyDescent="0.35">
      <c r="A120" s="129"/>
      <c r="B120" s="130"/>
      <c r="C120" s="130"/>
      <c r="D120" s="130"/>
      <c r="E120" s="130"/>
      <c r="F120" s="130"/>
      <c r="G120" s="130"/>
      <c r="H120" s="130"/>
      <c r="I120" s="131"/>
    </row>
    <row r="121" spans="1:9" x14ac:dyDescent="0.35">
      <c r="A121" s="129"/>
      <c r="B121" s="130"/>
      <c r="C121" s="130"/>
      <c r="D121" s="130"/>
      <c r="E121" s="130"/>
      <c r="F121" s="130"/>
      <c r="G121" s="130"/>
      <c r="H121" s="130"/>
      <c r="I121" s="131"/>
    </row>
    <row r="122" spans="1:9" x14ac:dyDescent="0.35">
      <c r="A122" s="129"/>
      <c r="B122" s="130"/>
      <c r="C122" s="130"/>
      <c r="D122" s="130"/>
      <c r="E122" s="130"/>
      <c r="F122" s="130"/>
      <c r="G122" s="130"/>
      <c r="H122" s="130"/>
      <c r="I122" s="131"/>
    </row>
    <row r="123" spans="1:9" x14ac:dyDescent="0.35">
      <c r="A123" s="129"/>
      <c r="B123" s="130"/>
      <c r="C123" s="130"/>
      <c r="D123" s="130"/>
      <c r="E123" s="130"/>
      <c r="F123" s="130"/>
      <c r="G123" s="130"/>
      <c r="H123" s="130"/>
      <c r="I123" s="131"/>
    </row>
    <row r="124" spans="1:9" x14ac:dyDescent="0.35">
      <c r="A124" s="129"/>
      <c r="B124" s="130"/>
      <c r="C124" s="130"/>
      <c r="D124" s="130"/>
      <c r="E124" s="130"/>
      <c r="F124" s="130"/>
      <c r="G124" s="130"/>
      <c r="H124" s="130"/>
      <c r="I124" s="131"/>
    </row>
    <row r="125" spans="1:9" x14ac:dyDescent="0.35">
      <c r="A125" s="129"/>
      <c r="B125" s="130"/>
      <c r="C125" s="130"/>
      <c r="D125" s="130"/>
      <c r="E125" s="130"/>
      <c r="F125" s="130"/>
      <c r="G125" s="130"/>
      <c r="H125" s="130"/>
      <c r="I125" s="131"/>
    </row>
    <row r="126" spans="1:9" ht="15" thickBot="1" x14ac:dyDescent="0.4">
      <c r="A126" s="105"/>
      <c r="B126" s="106"/>
      <c r="C126" s="106"/>
      <c r="D126" s="106"/>
      <c r="E126" s="106"/>
      <c r="F126" s="106"/>
      <c r="G126" s="106"/>
      <c r="H126" s="106"/>
      <c r="I126" s="107"/>
    </row>
    <row r="127" spans="1:9" ht="15" thickBot="1" x14ac:dyDescent="0.4"/>
    <row r="128" spans="1:9" ht="15" customHeight="1" thickBot="1" x14ac:dyDescent="0.4">
      <c r="A128" s="278" t="s">
        <v>192</v>
      </c>
      <c r="B128" s="151"/>
      <c r="C128" s="151"/>
      <c r="D128" s="151"/>
      <c r="E128" s="151"/>
      <c r="F128" s="151"/>
      <c r="G128" s="151"/>
      <c r="H128" s="151"/>
      <c r="I128" s="279"/>
    </row>
    <row r="129" spans="1:9" ht="15.75" customHeight="1" thickBot="1" x14ac:dyDescent="0.4">
      <c r="A129" s="280" t="s">
        <v>79</v>
      </c>
      <c r="B129" s="252"/>
      <c r="C129" s="253"/>
      <c r="D129" s="132" t="s">
        <v>35</v>
      </c>
      <c r="E129" s="276" t="s">
        <v>36</v>
      </c>
      <c r="F129" s="132" t="s">
        <v>80</v>
      </c>
      <c r="G129" s="132" t="s">
        <v>81</v>
      </c>
      <c r="H129" s="132" t="s">
        <v>82</v>
      </c>
      <c r="I129" s="282"/>
    </row>
    <row r="130" spans="1:9" ht="15" thickBot="1" x14ac:dyDescent="0.4">
      <c r="A130" s="281"/>
      <c r="B130" s="274"/>
      <c r="C130" s="275"/>
      <c r="D130" s="132"/>
      <c r="E130" s="277"/>
      <c r="F130" s="132"/>
      <c r="G130" s="132"/>
      <c r="H130" s="132"/>
      <c r="I130" s="282"/>
    </row>
    <row r="131" spans="1:9" ht="15" thickBot="1" x14ac:dyDescent="0.4">
      <c r="A131" s="78"/>
      <c r="B131" s="79"/>
      <c r="C131" s="80"/>
      <c r="D131" s="17"/>
      <c r="E131" s="23"/>
      <c r="F131" s="23"/>
      <c r="G131" s="23"/>
      <c r="H131" s="123">
        <f>F131*G131</f>
        <v>0</v>
      </c>
      <c r="I131" s="123"/>
    </row>
    <row r="132" spans="1:9" ht="15" customHeight="1" thickBot="1" x14ac:dyDescent="0.4">
      <c r="A132" s="239"/>
      <c r="B132" s="271"/>
      <c r="C132" s="272"/>
      <c r="D132" s="17"/>
      <c r="E132" s="23"/>
      <c r="F132" s="23"/>
      <c r="G132" s="23"/>
      <c r="H132" s="123">
        <f>F132*G132</f>
        <v>0</v>
      </c>
      <c r="I132" s="123"/>
    </row>
    <row r="133" spans="1:9" ht="15" customHeight="1" thickBot="1" x14ac:dyDescent="0.4">
      <c r="A133" s="329"/>
      <c r="B133" s="330"/>
      <c r="C133" s="331"/>
      <c r="D133" s="17"/>
      <c r="E133" s="23"/>
      <c r="F133" s="23"/>
      <c r="G133" s="23"/>
      <c r="H133" s="123">
        <f t="shared" ref="H133:H136" si="3">F133*G133</f>
        <v>0</v>
      </c>
      <c r="I133" s="123"/>
    </row>
    <row r="134" spans="1:9" ht="15" customHeight="1" thickBot="1" x14ac:dyDescent="0.4">
      <c r="A134" s="329"/>
      <c r="B134" s="330"/>
      <c r="C134" s="331"/>
      <c r="D134" s="17"/>
      <c r="E134" s="23"/>
      <c r="F134" s="23"/>
      <c r="G134" s="23"/>
      <c r="H134" s="123">
        <f t="shared" si="3"/>
        <v>0</v>
      </c>
      <c r="I134" s="123"/>
    </row>
    <row r="135" spans="1:9" ht="15" customHeight="1" thickBot="1" x14ac:dyDescent="0.4">
      <c r="A135" s="329"/>
      <c r="B135" s="330"/>
      <c r="C135" s="331"/>
      <c r="D135" s="17"/>
      <c r="E135" s="23"/>
      <c r="F135" s="23"/>
      <c r="G135" s="23"/>
      <c r="H135" s="123">
        <f t="shared" si="3"/>
        <v>0</v>
      </c>
      <c r="I135" s="123"/>
    </row>
    <row r="136" spans="1:9" ht="15" customHeight="1" thickBot="1" x14ac:dyDescent="0.4">
      <c r="A136" s="329"/>
      <c r="B136" s="330"/>
      <c r="C136" s="331"/>
      <c r="D136" s="17"/>
      <c r="E136" s="23"/>
      <c r="F136" s="23"/>
      <c r="G136" s="23"/>
      <c r="H136" s="123">
        <f t="shared" si="3"/>
        <v>0</v>
      </c>
      <c r="I136" s="123"/>
    </row>
    <row r="137" spans="1:9" ht="15" customHeight="1" thickBot="1" x14ac:dyDescent="0.4">
      <c r="A137" s="329"/>
      <c r="B137" s="330"/>
      <c r="C137" s="331"/>
      <c r="D137" s="17"/>
      <c r="E137" s="23"/>
      <c r="F137" s="23"/>
      <c r="G137" s="23"/>
      <c r="H137" s="123">
        <f>F137*G137</f>
        <v>0</v>
      </c>
      <c r="I137" s="123"/>
    </row>
    <row r="138" spans="1:9" ht="15" customHeight="1" thickBot="1" x14ac:dyDescent="0.4">
      <c r="A138" s="239"/>
      <c r="B138" s="271"/>
      <c r="C138" s="272"/>
      <c r="D138" s="17"/>
      <c r="E138" s="23"/>
      <c r="F138" s="23"/>
      <c r="G138" s="23"/>
      <c r="H138" s="123">
        <f>F138*G138</f>
        <v>0</v>
      </c>
      <c r="I138" s="123"/>
    </row>
    <row r="139" spans="1:9" ht="15" thickBot="1" x14ac:dyDescent="0.4">
      <c r="A139" s="239"/>
      <c r="B139" s="271"/>
      <c r="C139" s="272"/>
      <c r="D139" s="17"/>
      <c r="E139" s="23"/>
      <c r="F139" s="23"/>
      <c r="G139" s="23"/>
      <c r="H139" s="123">
        <f>F139*G139</f>
        <v>0</v>
      </c>
      <c r="I139" s="123"/>
    </row>
    <row r="140" spans="1:9" ht="15" thickBot="1" x14ac:dyDescent="0.4">
      <c r="A140" s="239"/>
      <c r="B140" s="271"/>
      <c r="C140" s="272"/>
      <c r="D140" s="17"/>
      <c r="E140" s="23"/>
      <c r="F140" s="23"/>
      <c r="G140" s="23"/>
      <c r="H140" s="123">
        <f>F140*G140</f>
        <v>0</v>
      </c>
      <c r="I140" s="123"/>
    </row>
    <row r="141" spans="1:9" ht="15" customHeight="1" thickBot="1" x14ac:dyDescent="0.4">
      <c r="A141" s="237" t="s">
        <v>84</v>
      </c>
      <c r="B141" s="260"/>
      <c r="C141" s="260"/>
      <c r="D141" s="260"/>
      <c r="E141" s="260"/>
      <c r="F141" s="260"/>
      <c r="G141" s="238"/>
      <c r="H141" s="123">
        <f>SUM(H131:I140)</f>
        <v>0</v>
      </c>
      <c r="I141" s="123"/>
    </row>
    <row r="142" spans="1:9" ht="15" customHeight="1" thickBot="1" x14ac:dyDescent="0.4">
      <c r="A142" s="44"/>
      <c r="B142" s="44"/>
      <c r="C142" s="44"/>
      <c r="D142" s="44"/>
      <c r="E142" s="44"/>
      <c r="F142" s="44"/>
      <c r="G142" s="44"/>
      <c r="H142" s="45"/>
      <c r="I142" s="45"/>
    </row>
    <row r="143" spans="1:9" ht="15.75" customHeight="1" thickBot="1" x14ac:dyDescent="0.4">
      <c r="A143" s="283" t="s">
        <v>125</v>
      </c>
      <c r="B143" s="284"/>
      <c r="C143" s="284"/>
      <c r="D143" s="284"/>
      <c r="E143" s="284"/>
      <c r="F143" s="284"/>
      <c r="G143" s="284"/>
      <c r="H143" s="284"/>
      <c r="I143" s="285"/>
    </row>
    <row r="144" spans="1:9" ht="15" thickBot="1" x14ac:dyDescent="0.4">
      <c r="A144" s="201" t="str">
        <f>LEN(A145)&amp;"/800"</f>
        <v>0/800</v>
      </c>
      <c r="B144" s="202"/>
      <c r="C144" s="202"/>
      <c r="D144" s="202"/>
      <c r="E144" s="202"/>
      <c r="F144" s="202"/>
      <c r="G144" s="202"/>
      <c r="H144" s="202"/>
      <c r="I144" s="203"/>
    </row>
    <row r="145" spans="1:9" x14ac:dyDescent="0.35">
      <c r="A145" s="162"/>
      <c r="B145" s="163"/>
      <c r="C145" s="163"/>
      <c r="D145" s="163"/>
      <c r="E145" s="163"/>
      <c r="F145" s="163"/>
      <c r="G145" s="163"/>
      <c r="H145" s="163"/>
      <c r="I145" s="164"/>
    </row>
    <row r="146" spans="1:9" x14ac:dyDescent="0.35">
      <c r="A146" s="129"/>
      <c r="B146" s="130"/>
      <c r="C146" s="130"/>
      <c r="D146" s="130"/>
      <c r="E146" s="130"/>
      <c r="F146" s="130"/>
      <c r="G146" s="130"/>
      <c r="H146" s="130"/>
      <c r="I146" s="131"/>
    </row>
    <row r="147" spans="1:9" x14ac:dyDescent="0.35">
      <c r="A147" s="129"/>
      <c r="B147" s="130"/>
      <c r="C147" s="130"/>
      <c r="D147" s="130"/>
      <c r="E147" s="130"/>
      <c r="F147" s="130"/>
      <c r="G147" s="130"/>
      <c r="H147" s="130"/>
      <c r="I147" s="131"/>
    </row>
    <row r="148" spans="1:9" x14ac:dyDescent="0.35">
      <c r="A148" s="129"/>
      <c r="B148" s="130"/>
      <c r="C148" s="130"/>
      <c r="D148" s="130"/>
      <c r="E148" s="130"/>
      <c r="F148" s="130"/>
      <c r="G148" s="130"/>
      <c r="H148" s="130"/>
      <c r="I148" s="131"/>
    </row>
    <row r="149" spans="1:9" ht="15" customHeight="1" x14ac:dyDescent="0.35">
      <c r="A149" s="129"/>
      <c r="B149" s="130"/>
      <c r="C149" s="130"/>
      <c r="D149" s="130"/>
      <c r="E149" s="130"/>
      <c r="F149" s="130"/>
      <c r="G149" s="130"/>
      <c r="H149" s="130"/>
      <c r="I149" s="131"/>
    </row>
    <row r="150" spans="1:9" x14ac:dyDescent="0.35">
      <c r="A150" s="129"/>
      <c r="B150" s="130"/>
      <c r="C150" s="130"/>
      <c r="D150" s="130"/>
      <c r="E150" s="130"/>
      <c r="F150" s="130"/>
      <c r="G150" s="130"/>
      <c r="H150" s="130"/>
      <c r="I150" s="131"/>
    </row>
    <row r="151" spans="1:9" ht="15" customHeight="1" x14ac:dyDescent="0.35">
      <c r="A151" s="129"/>
      <c r="B151" s="130"/>
      <c r="C151" s="130"/>
      <c r="D151" s="130"/>
      <c r="E151" s="130"/>
      <c r="F151" s="130"/>
      <c r="G151" s="130"/>
      <c r="H151" s="130"/>
      <c r="I151" s="131"/>
    </row>
    <row r="152" spans="1:9" x14ac:dyDescent="0.35">
      <c r="A152" s="129"/>
      <c r="B152" s="130"/>
      <c r="C152" s="130"/>
      <c r="D152" s="130"/>
      <c r="E152" s="130"/>
      <c r="F152" s="130"/>
      <c r="G152" s="130"/>
      <c r="H152" s="130"/>
      <c r="I152" s="131"/>
    </row>
    <row r="153" spans="1:9" ht="15" thickBot="1" x14ac:dyDescent="0.4">
      <c r="A153" s="105"/>
      <c r="B153" s="106"/>
      <c r="C153" s="106"/>
      <c r="D153" s="106"/>
      <c r="E153" s="106"/>
      <c r="F153" s="106"/>
      <c r="G153" s="106"/>
      <c r="H153" s="106"/>
      <c r="I153" s="107"/>
    </row>
    <row r="154" spans="1:9" ht="15" thickBot="1" x14ac:dyDescent="0.4"/>
    <row r="155" spans="1:9" ht="15" thickBot="1" x14ac:dyDescent="0.4">
      <c r="A155" s="87" t="s">
        <v>206</v>
      </c>
      <c r="B155" s="88"/>
      <c r="C155" s="88"/>
      <c r="D155" s="88"/>
      <c r="E155" s="88"/>
      <c r="F155" s="88"/>
      <c r="G155" s="88"/>
      <c r="H155" s="88"/>
      <c r="I155" s="89"/>
    </row>
    <row r="156" spans="1:9" ht="15" thickBot="1" x14ac:dyDescent="0.4"/>
    <row r="157" spans="1:9" ht="15" thickBot="1" x14ac:dyDescent="0.4">
      <c r="B157" s="132" t="s">
        <v>86</v>
      </c>
      <c r="C157" s="132"/>
      <c r="D157" s="132"/>
      <c r="F157" s="132" t="s">
        <v>85</v>
      </c>
      <c r="G157" s="132"/>
      <c r="H157" s="132"/>
    </row>
    <row r="158" spans="1:9" ht="15" thickBot="1" x14ac:dyDescent="0.4">
      <c r="B158" s="47" t="str">
        <f>IF(ISBLANK('Identifikačné údaje'!A69),"",'Identifikačné údaje'!A69)</f>
        <v/>
      </c>
      <c r="C158" s="47"/>
      <c r="D158" s="47"/>
      <c r="F158" s="123">
        <f>H169+H187+H214+H241+H268+H295</f>
        <v>0</v>
      </c>
      <c r="G158" s="123"/>
      <c r="H158" s="123"/>
    </row>
    <row r="159" spans="1:9" ht="15" thickBot="1" x14ac:dyDescent="0.4">
      <c r="B159" s="47"/>
      <c r="C159" s="47"/>
      <c r="D159" s="47"/>
      <c r="F159" s="123"/>
      <c r="G159" s="123"/>
      <c r="H159" s="123"/>
    </row>
    <row r="160" spans="1:9" ht="15" thickBot="1" x14ac:dyDescent="0.4"/>
    <row r="161" spans="1:9" ht="15.75" customHeight="1" thickBot="1" x14ac:dyDescent="0.4">
      <c r="A161" s="66" t="s">
        <v>75</v>
      </c>
      <c r="B161" s="67"/>
      <c r="C161" s="67"/>
      <c r="D161" s="67"/>
      <c r="E161" s="67"/>
      <c r="F161" s="67"/>
      <c r="G161" s="67"/>
      <c r="H161" s="67"/>
      <c r="I161" s="68"/>
    </row>
    <row r="162" spans="1:9" x14ac:dyDescent="0.35">
      <c r="A162" s="72"/>
      <c r="B162" s="73"/>
      <c r="C162" s="73"/>
      <c r="D162" s="73"/>
      <c r="E162" s="73"/>
      <c r="F162" s="73"/>
      <c r="G162" s="73"/>
      <c r="H162" s="73"/>
      <c r="I162" s="286"/>
    </row>
    <row r="163" spans="1:9" ht="15" customHeight="1" thickBot="1" x14ac:dyDescent="0.4">
      <c r="A163" s="76"/>
      <c r="B163" s="77"/>
      <c r="C163" s="77"/>
      <c r="D163" s="77"/>
      <c r="E163" s="77"/>
      <c r="F163" s="77"/>
      <c r="G163" s="77"/>
      <c r="H163" s="77"/>
      <c r="I163" s="287"/>
    </row>
    <row r="164" spans="1:9" ht="15" customHeight="1" thickBot="1" x14ac:dyDescent="0.4"/>
    <row r="165" spans="1:9" ht="15.75" customHeight="1" thickBot="1" x14ac:dyDescent="0.4">
      <c r="A165" s="66" t="s">
        <v>123</v>
      </c>
      <c r="B165" s="67"/>
      <c r="C165" s="67"/>
      <c r="D165" s="67"/>
      <c r="E165" s="67"/>
      <c r="F165" s="67"/>
      <c r="G165" s="67"/>
      <c r="H165" s="67"/>
      <c r="I165" s="68"/>
    </row>
    <row r="166" spans="1:9" ht="15.75" customHeight="1" thickBot="1" x14ac:dyDescent="0.4">
      <c r="A166" s="251" t="s">
        <v>79</v>
      </c>
      <c r="B166" s="254"/>
      <c r="C166" s="254"/>
      <c r="D166" s="254"/>
      <c r="E166" s="254"/>
      <c r="F166" s="255"/>
      <c r="G166" s="259" t="s">
        <v>296</v>
      </c>
      <c r="H166" s="68" t="s">
        <v>82</v>
      </c>
      <c r="I166" s="132"/>
    </row>
    <row r="167" spans="1:9" ht="15" thickBot="1" x14ac:dyDescent="0.4">
      <c r="A167" s="256"/>
      <c r="B167" s="257"/>
      <c r="C167" s="257"/>
      <c r="D167" s="257"/>
      <c r="E167" s="257"/>
      <c r="F167" s="258"/>
      <c r="G167" s="259"/>
      <c r="H167" s="68"/>
      <c r="I167" s="132"/>
    </row>
    <row r="168" spans="1:9" ht="15.75" customHeight="1" thickBot="1" x14ac:dyDescent="0.4">
      <c r="A168" s="239" t="s">
        <v>247</v>
      </c>
      <c r="B168" s="240"/>
      <c r="C168" s="240"/>
      <c r="D168" s="240"/>
      <c r="E168" s="240"/>
      <c r="F168" s="241"/>
      <c r="G168" s="46"/>
      <c r="H168" s="242"/>
      <c r="I168" s="243"/>
    </row>
    <row r="169" spans="1:9" ht="15" customHeight="1" thickBot="1" x14ac:dyDescent="0.4">
      <c r="A169" s="239" t="s">
        <v>84</v>
      </c>
      <c r="B169" s="240"/>
      <c r="C169" s="240"/>
      <c r="D169" s="240"/>
      <c r="E169" s="240"/>
      <c r="F169" s="240"/>
      <c r="G169" s="241"/>
      <c r="H169" s="244">
        <f>SUM(H214+H241+H268+H295)*G168</f>
        <v>0</v>
      </c>
      <c r="I169" s="71"/>
    </row>
    <row r="170" spans="1:9" ht="15" thickBot="1" x14ac:dyDescent="0.4"/>
    <row r="171" spans="1:9" ht="15.75" customHeight="1" thickBot="1" x14ac:dyDescent="0.4">
      <c r="A171" s="66" t="s">
        <v>124</v>
      </c>
      <c r="B171" s="67"/>
      <c r="C171" s="67"/>
      <c r="D171" s="67"/>
      <c r="E171" s="67"/>
      <c r="F171" s="67"/>
      <c r="G171" s="67"/>
      <c r="H171" s="67"/>
      <c r="I171" s="68"/>
    </row>
    <row r="172" spans="1:9" ht="15" thickBot="1" x14ac:dyDescent="0.4">
      <c r="A172" s="81" t="str">
        <f>LEN(A173)&amp;"/800"</f>
        <v>0/800</v>
      </c>
      <c r="B172" s="82"/>
      <c r="C172" s="82"/>
      <c r="D172" s="82"/>
      <c r="E172" s="82"/>
      <c r="F172" s="82"/>
      <c r="G172" s="82"/>
      <c r="H172" s="82"/>
      <c r="I172" s="83"/>
    </row>
    <row r="173" spans="1:9" x14ac:dyDescent="0.35">
      <c r="A173" s="162"/>
      <c r="B173" s="163"/>
      <c r="C173" s="163"/>
      <c r="D173" s="163"/>
      <c r="E173" s="163"/>
      <c r="F173" s="163"/>
      <c r="G173" s="163"/>
      <c r="H173" s="163"/>
      <c r="I173" s="164"/>
    </row>
    <row r="174" spans="1:9" x14ac:dyDescent="0.35">
      <c r="A174" s="129"/>
      <c r="B174" s="130"/>
      <c r="C174" s="130"/>
      <c r="D174" s="130"/>
      <c r="E174" s="130"/>
      <c r="F174" s="130"/>
      <c r="G174" s="130"/>
      <c r="H174" s="130"/>
      <c r="I174" s="131"/>
    </row>
    <row r="175" spans="1:9" x14ac:dyDescent="0.35">
      <c r="A175" s="129"/>
      <c r="B175" s="130"/>
      <c r="C175" s="130"/>
      <c r="D175" s="130"/>
      <c r="E175" s="130"/>
      <c r="F175" s="130"/>
      <c r="G175" s="130"/>
      <c r="H175" s="130"/>
      <c r="I175" s="131"/>
    </row>
    <row r="176" spans="1:9" x14ac:dyDescent="0.35">
      <c r="A176" s="129"/>
      <c r="B176" s="130"/>
      <c r="C176" s="130"/>
      <c r="D176" s="130"/>
      <c r="E176" s="130"/>
      <c r="F176" s="130"/>
      <c r="G176" s="130"/>
      <c r="H176" s="130"/>
      <c r="I176" s="131"/>
    </row>
    <row r="177" spans="1:9" x14ac:dyDescent="0.35">
      <c r="A177" s="129"/>
      <c r="B177" s="130"/>
      <c r="C177" s="130"/>
      <c r="D177" s="130"/>
      <c r="E177" s="130"/>
      <c r="F177" s="130"/>
      <c r="G177" s="130"/>
      <c r="H177" s="130"/>
      <c r="I177" s="131"/>
    </row>
    <row r="178" spans="1:9" x14ac:dyDescent="0.35">
      <c r="A178" s="129"/>
      <c r="B178" s="130"/>
      <c r="C178" s="130"/>
      <c r="D178" s="130"/>
      <c r="E178" s="130"/>
      <c r="F178" s="130"/>
      <c r="G178" s="130"/>
      <c r="H178" s="130"/>
      <c r="I178" s="131"/>
    </row>
    <row r="179" spans="1:9" x14ac:dyDescent="0.35">
      <c r="A179" s="129"/>
      <c r="B179" s="130"/>
      <c r="C179" s="130"/>
      <c r="D179" s="130"/>
      <c r="E179" s="130"/>
      <c r="F179" s="130"/>
      <c r="G179" s="130"/>
      <c r="H179" s="130"/>
      <c r="I179" s="131"/>
    </row>
    <row r="180" spans="1:9" x14ac:dyDescent="0.35">
      <c r="A180" s="129"/>
      <c r="B180" s="130"/>
      <c r="C180" s="130"/>
      <c r="D180" s="130"/>
      <c r="E180" s="130"/>
      <c r="F180" s="130"/>
      <c r="G180" s="130"/>
      <c r="H180" s="130"/>
      <c r="I180" s="131"/>
    </row>
    <row r="181" spans="1:9" ht="15" customHeight="1" thickBot="1" x14ac:dyDescent="0.4">
      <c r="A181" s="105"/>
      <c r="B181" s="106"/>
      <c r="C181" s="106"/>
      <c r="D181" s="106"/>
      <c r="E181" s="106"/>
      <c r="F181" s="106"/>
      <c r="G181" s="106"/>
      <c r="H181" s="106"/>
      <c r="I181" s="107"/>
    </row>
    <row r="182" spans="1:9" ht="15" customHeight="1" thickBot="1" x14ac:dyDescent="0.4"/>
    <row r="183" spans="1:9" ht="15.75" customHeight="1" thickBot="1" x14ac:dyDescent="0.4">
      <c r="A183" s="141" t="s">
        <v>188</v>
      </c>
      <c r="B183" s="142"/>
      <c r="C183" s="142"/>
      <c r="D183" s="142"/>
      <c r="E183" s="142"/>
      <c r="F183" s="142"/>
      <c r="G183" s="142"/>
      <c r="H183" s="142"/>
      <c r="I183" s="143"/>
    </row>
    <row r="184" spans="1:9" ht="15.75" customHeight="1" thickBot="1" x14ac:dyDescent="0.4">
      <c r="A184" s="251" t="s">
        <v>79</v>
      </c>
      <c r="B184" s="252"/>
      <c r="C184" s="252"/>
      <c r="D184" s="254"/>
      <c r="E184" s="254"/>
      <c r="F184" s="254"/>
      <c r="G184" s="255"/>
      <c r="H184" s="132" t="s">
        <v>82</v>
      </c>
      <c r="I184" s="132"/>
    </row>
    <row r="185" spans="1:9" ht="15" thickBot="1" x14ac:dyDescent="0.4">
      <c r="A185" s="256"/>
      <c r="B185" s="265"/>
      <c r="C185" s="265"/>
      <c r="D185" s="257"/>
      <c r="E185" s="257"/>
      <c r="F185" s="257"/>
      <c r="G185" s="258"/>
      <c r="H185" s="132"/>
      <c r="I185" s="132"/>
    </row>
    <row r="186" spans="1:9" ht="15" thickBot="1" x14ac:dyDescent="0.4">
      <c r="A186" s="237" t="s">
        <v>74</v>
      </c>
      <c r="B186" s="260"/>
      <c r="C186" s="260"/>
      <c r="D186" s="260"/>
      <c r="E186" s="260"/>
      <c r="F186" s="260"/>
      <c r="G186" s="238"/>
      <c r="H186" s="270"/>
      <c r="I186" s="270"/>
    </row>
    <row r="187" spans="1:9" ht="15" customHeight="1" thickBot="1" x14ac:dyDescent="0.4">
      <c r="A187" s="237" t="s">
        <v>84</v>
      </c>
      <c r="B187" s="260"/>
      <c r="C187" s="260"/>
      <c r="D187" s="260"/>
      <c r="E187" s="260"/>
      <c r="F187" s="260"/>
      <c r="G187" s="238"/>
      <c r="H187" s="123">
        <f>H169*0.15</f>
        <v>0</v>
      </c>
      <c r="I187" s="123"/>
    </row>
    <row r="188" spans="1:9" ht="15" thickBot="1" x14ac:dyDescent="0.4"/>
    <row r="189" spans="1:9" ht="15.75" customHeight="1" thickBot="1" x14ac:dyDescent="0.4">
      <c r="A189" s="66" t="s">
        <v>236</v>
      </c>
      <c r="B189" s="67"/>
      <c r="C189" s="67"/>
      <c r="D189" s="67"/>
      <c r="E189" s="67"/>
      <c r="F189" s="67"/>
      <c r="G189" s="67"/>
      <c r="H189" s="67"/>
      <c r="I189" s="68"/>
    </row>
    <row r="190" spans="1:9" ht="15" thickBot="1" x14ac:dyDescent="0.4">
      <c r="A190" s="81" t="str">
        <f>LEN(A191)&amp;"/800"</f>
        <v>0/800</v>
      </c>
      <c r="B190" s="82"/>
      <c r="C190" s="82"/>
      <c r="D190" s="82"/>
      <c r="E190" s="82"/>
      <c r="F190" s="82"/>
      <c r="G190" s="82"/>
      <c r="H190" s="82"/>
      <c r="I190" s="83"/>
    </row>
    <row r="191" spans="1:9" x14ac:dyDescent="0.35">
      <c r="A191" s="162"/>
      <c r="B191" s="163"/>
      <c r="C191" s="163"/>
      <c r="D191" s="163"/>
      <c r="E191" s="163"/>
      <c r="F191" s="163"/>
      <c r="G191" s="163"/>
      <c r="H191" s="163"/>
      <c r="I191" s="164"/>
    </row>
    <row r="192" spans="1:9" x14ac:dyDescent="0.35">
      <c r="A192" s="129"/>
      <c r="B192" s="130"/>
      <c r="C192" s="130"/>
      <c r="D192" s="130"/>
      <c r="E192" s="130"/>
      <c r="F192" s="130"/>
      <c r="G192" s="130"/>
      <c r="H192" s="130"/>
      <c r="I192" s="131"/>
    </row>
    <row r="193" spans="1:9" x14ac:dyDescent="0.35">
      <c r="A193" s="129"/>
      <c r="B193" s="130"/>
      <c r="C193" s="130"/>
      <c r="D193" s="130"/>
      <c r="E193" s="130"/>
      <c r="F193" s="130"/>
      <c r="G193" s="130"/>
      <c r="H193" s="130"/>
      <c r="I193" s="131"/>
    </row>
    <row r="194" spans="1:9" x14ac:dyDescent="0.35">
      <c r="A194" s="129"/>
      <c r="B194" s="130"/>
      <c r="C194" s="130"/>
      <c r="D194" s="130"/>
      <c r="E194" s="130"/>
      <c r="F194" s="130"/>
      <c r="G194" s="130"/>
      <c r="H194" s="130"/>
      <c r="I194" s="131"/>
    </row>
    <row r="195" spans="1:9" x14ac:dyDescent="0.35">
      <c r="A195" s="129"/>
      <c r="B195" s="130"/>
      <c r="C195" s="130"/>
      <c r="D195" s="130"/>
      <c r="E195" s="130"/>
      <c r="F195" s="130"/>
      <c r="G195" s="130"/>
      <c r="H195" s="130"/>
      <c r="I195" s="131"/>
    </row>
    <row r="196" spans="1:9" x14ac:dyDescent="0.35">
      <c r="A196" s="129"/>
      <c r="B196" s="130"/>
      <c r="C196" s="130"/>
      <c r="D196" s="130"/>
      <c r="E196" s="130"/>
      <c r="F196" s="130"/>
      <c r="G196" s="130"/>
      <c r="H196" s="130"/>
      <c r="I196" s="131"/>
    </row>
    <row r="197" spans="1:9" x14ac:dyDescent="0.35">
      <c r="A197" s="129"/>
      <c r="B197" s="130"/>
      <c r="C197" s="130"/>
      <c r="D197" s="130"/>
      <c r="E197" s="130"/>
      <c r="F197" s="130"/>
      <c r="G197" s="130"/>
      <c r="H197" s="130"/>
      <c r="I197" s="131"/>
    </row>
    <row r="198" spans="1:9" x14ac:dyDescent="0.35">
      <c r="A198" s="129"/>
      <c r="B198" s="130"/>
      <c r="C198" s="130"/>
      <c r="D198" s="130"/>
      <c r="E198" s="130"/>
      <c r="F198" s="130"/>
      <c r="G198" s="130"/>
      <c r="H198" s="130"/>
      <c r="I198" s="131"/>
    </row>
    <row r="199" spans="1:9" ht="15" customHeight="1" thickBot="1" x14ac:dyDescent="0.4">
      <c r="A199" s="105"/>
      <c r="B199" s="106"/>
      <c r="C199" s="106"/>
      <c r="D199" s="106"/>
      <c r="E199" s="106"/>
      <c r="F199" s="106"/>
      <c r="G199" s="106"/>
      <c r="H199" s="106"/>
      <c r="I199" s="107"/>
    </row>
    <row r="200" spans="1:9" ht="15" customHeight="1" thickBot="1" x14ac:dyDescent="0.4">
      <c r="A200" s="43"/>
      <c r="B200" s="43"/>
      <c r="C200" s="43"/>
      <c r="D200" s="43"/>
      <c r="E200" s="43"/>
      <c r="F200" s="43"/>
      <c r="G200" s="43"/>
      <c r="H200" s="43"/>
      <c r="I200" s="43"/>
    </row>
    <row r="201" spans="1:9" ht="15.75" customHeight="1" thickBot="1" x14ac:dyDescent="0.4">
      <c r="A201" s="141" t="s">
        <v>189</v>
      </c>
      <c r="B201" s="142"/>
      <c r="C201" s="142"/>
      <c r="D201" s="142"/>
      <c r="E201" s="142"/>
      <c r="F201" s="142"/>
      <c r="G201" s="142"/>
      <c r="H201" s="142"/>
      <c r="I201" s="143"/>
    </row>
    <row r="202" spans="1:9" ht="15.75" customHeight="1" thickBot="1" x14ac:dyDescent="0.4">
      <c r="A202" s="251" t="s">
        <v>79</v>
      </c>
      <c r="B202" s="252"/>
      <c r="C202" s="253"/>
      <c r="D202" s="132" t="s">
        <v>35</v>
      </c>
      <c r="E202" s="276" t="s">
        <v>36</v>
      </c>
      <c r="F202" s="132" t="s">
        <v>80</v>
      </c>
      <c r="G202" s="132" t="s">
        <v>81</v>
      </c>
      <c r="H202" s="132" t="s">
        <v>82</v>
      </c>
      <c r="I202" s="132"/>
    </row>
    <row r="203" spans="1:9" ht="15" thickBot="1" x14ac:dyDescent="0.4">
      <c r="A203" s="273"/>
      <c r="B203" s="274"/>
      <c r="C203" s="275"/>
      <c r="D203" s="132"/>
      <c r="E203" s="277"/>
      <c r="F203" s="132"/>
      <c r="G203" s="132"/>
      <c r="H203" s="132"/>
      <c r="I203" s="132"/>
    </row>
    <row r="204" spans="1:9" ht="15" thickBot="1" x14ac:dyDescent="0.4">
      <c r="A204" s="78"/>
      <c r="B204" s="79"/>
      <c r="C204" s="80"/>
      <c r="D204" s="17"/>
      <c r="E204" s="23"/>
      <c r="F204" s="23"/>
      <c r="G204" s="23"/>
      <c r="H204" s="123">
        <f>F204*G204</f>
        <v>0</v>
      </c>
      <c r="I204" s="123"/>
    </row>
    <row r="205" spans="1:9" ht="15" thickBot="1" x14ac:dyDescent="0.4">
      <c r="A205" s="239"/>
      <c r="B205" s="271"/>
      <c r="C205" s="272"/>
      <c r="D205" s="17"/>
      <c r="E205" s="23"/>
      <c r="F205" s="23"/>
      <c r="G205" s="23"/>
      <c r="H205" s="123">
        <f t="shared" ref="H205:H212" si="4">F205*G205</f>
        <v>0</v>
      </c>
      <c r="I205" s="123"/>
    </row>
    <row r="206" spans="1:9" ht="15" thickBot="1" x14ac:dyDescent="0.4">
      <c r="A206" s="239"/>
      <c r="B206" s="271"/>
      <c r="C206" s="272"/>
      <c r="D206" s="17"/>
      <c r="E206" s="23"/>
      <c r="F206" s="23"/>
      <c r="G206" s="23"/>
      <c r="H206" s="123">
        <f t="shared" si="4"/>
        <v>0</v>
      </c>
      <c r="I206" s="123"/>
    </row>
    <row r="207" spans="1:9" ht="15" thickBot="1" x14ac:dyDescent="0.4">
      <c r="A207" s="329"/>
      <c r="B207" s="330"/>
      <c r="C207" s="331"/>
      <c r="D207" s="17"/>
      <c r="E207" s="23"/>
      <c r="F207" s="23"/>
      <c r="G207" s="23"/>
      <c r="H207" s="123">
        <f t="shared" si="4"/>
        <v>0</v>
      </c>
      <c r="I207" s="123"/>
    </row>
    <row r="208" spans="1:9" ht="15" thickBot="1" x14ac:dyDescent="0.4">
      <c r="A208" s="329"/>
      <c r="B208" s="330"/>
      <c r="C208" s="331"/>
      <c r="D208" s="17"/>
      <c r="E208" s="23"/>
      <c r="F208" s="23"/>
      <c r="G208" s="23"/>
      <c r="H208" s="123">
        <f t="shared" si="4"/>
        <v>0</v>
      </c>
      <c r="I208" s="123"/>
    </row>
    <row r="209" spans="1:9" ht="15" thickBot="1" x14ac:dyDescent="0.4">
      <c r="A209" s="329"/>
      <c r="B209" s="330"/>
      <c r="C209" s="331"/>
      <c r="D209" s="17"/>
      <c r="E209" s="23"/>
      <c r="F209" s="23"/>
      <c r="G209" s="23"/>
      <c r="H209" s="123">
        <f t="shared" si="4"/>
        <v>0</v>
      </c>
      <c r="I209" s="123"/>
    </row>
    <row r="210" spans="1:9" ht="15" thickBot="1" x14ac:dyDescent="0.4">
      <c r="A210" s="239"/>
      <c r="B210" s="271"/>
      <c r="C210" s="272"/>
      <c r="D210" s="17"/>
      <c r="E210" s="23"/>
      <c r="F210" s="23"/>
      <c r="G210" s="23"/>
      <c r="H210" s="123">
        <f t="shared" si="4"/>
        <v>0</v>
      </c>
      <c r="I210" s="123"/>
    </row>
    <row r="211" spans="1:9" ht="15" thickBot="1" x14ac:dyDescent="0.4">
      <c r="A211" s="239"/>
      <c r="B211" s="271"/>
      <c r="C211" s="272"/>
      <c r="D211" s="17"/>
      <c r="E211" s="23"/>
      <c r="F211" s="23"/>
      <c r="G211" s="23"/>
      <c r="H211" s="123">
        <f t="shared" si="4"/>
        <v>0</v>
      </c>
      <c r="I211" s="123"/>
    </row>
    <row r="212" spans="1:9" ht="15" thickBot="1" x14ac:dyDescent="0.4">
      <c r="A212" s="239"/>
      <c r="B212" s="271"/>
      <c r="C212" s="272"/>
      <c r="D212" s="17"/>
      <c r="E212" s="23"/>
      <c r="F212" s="23"/>
      <c r="G212" s="23"/>
      <c r="H212" s="123">
        <f t="shared" si="4"/>
        <v>0</v>
      </c>
      <c r="I212" s="123"/>
    </row>
    <row r="213" spans="1:9" ht="15" thickBot="1" x14ac:dyDescent="0.4">
      <c r="A213" s="239"/>
      <c r="B213" s="271"/>
      <c r="C213" s="272"/>
      <c r="D213" s="17"/>
      <c r="E213" s="23"/>
      <c r="F213" s="23"/>
      <c r="G213" s="23"/>
      <c r="H213" s="123">
        <f>F213*G213</f>
        <v>0</v>
      </c>
      <c r="I213" s="123"/>
    </row>
    <row r="214" spans="1:9" ht="15" customHeight="1" thickBot="1" x14ac:dyDescent="0.4">
      <c r="A214" s="237" t="s">
        <v>84</v>
      </c>
      <c r="B214" s="260"/>
      <c r="C214" s="260"/>
      <c r="D214" s="260"/>
      <c r="E214" s="260"/>
      <c r="F214" s="260"/>
      <c r="G214" s="238"/>
      <c r="H214" s="123">
        <f>SUM(H204:I213)</f>
        <v>0</v>
      </c>
      <c r="I214" s="123"/>
    </row>
    <row r="215" spans="1:9" ht="15" thickBot="1" x14ac:dyDescent="0.4">
      <c r="E215" s="18"/>
      <c r="F215" s="18"/>
      <c r="G215" s="18"/>
      <c r="H215" s="18"/>
      <c r="I215" s="18"/>
    </row>
    <row r="216" spans="1:9" ht="15.75" customHeight="1" thickBot="1" x14ac:dyDescent="0.4">
      <c r="A216" s="66" t="s">
        <v>237</v>
      </c>
      <c r="B216" s="67"/>
      <c r="C216" s="67"/>
      <c r="D216" s="67"/>
      <c r="E216" s="67"/>
      <c r="F216" s="67"/>
      <c r="G216" s="67"/>
      <c r="H216" s="67"/>
      <c r="I216" s="68"/>
    </row>
    <row r="217" spans="1:9" ht="15" thickBot="1" x14ac:dyDescent="0.4">
      <c r="A217" s="81" t="str">
        <f>LEN(A218)&amp;"/800"</f>
        <v>0/800</v>
      </c>
      <c r="B217" s="82"/>
      <c r="C217" s="82"/>
      <c r="D217" s="82"/>
      <c r="E217" s="82"/>
      <c r="F217" s="82"/>
      <c r="G217" s="82"/>
      <c r="H217" s="82"/>
      <c r="I217" s="83"/>
    </row>
    <row r="218" spans="1:9" x14ac:dyDescent="0.35">
      <c r="A218" s="162"/>
      <c r="B218" s="163"/>
      <c r="C218" s="163"/>
      <c r="D218" s="163"/>
      <c r="E218" s="163"/>
      <c r="F218" s="163"/>
      <c r="G218" s="163"/>
      <c r="H218" s="163"/>
      <c r="I218" s="164"/>
    </row>
    <row r="219" spans="1:9" x14ac:dyDescent="0.35">
      <c r="A219" s="129"/>
      <c r="B219" s="130"/>
      <c r="C219" s="130"/>
      <c r="D219" s="130"/>
      <c r="E219" s="130"/>
      <c r="F219" s="130"/>
      <c r="G219" s="130"/>
      <c r="H219" s="130"/>
      <c r="I219" s="131"/>
    </row>
    <row r="220" spans="1:9" x14ac:dyDescent="0.35">
      <c r="A220" s="129"/>
      <c r="B220" s="130"/>
      <c r="C220" s="130"/>
      <c r="D220" s="130"/>
      <c r="E220" s="130"/>
      <c r="F220" s="130"/>
      <c r="G220" s="130"/>
      <c r="H220" s="130"/>
      <c r="I220" s="131"/>
    </row>
    <row r="221" spans="1:9" x14ac:dyDescent="0.35">
      <c r="A221" s="129"/>
      <c r="B221" s="130"/>
      <c r="C221" s="130"/>
      <c r="D221" s="130"/>
      <c r="E221" s="130"/>
      <c r="F221" s="130"/>
      <c r="G221" s="130"/>
      <c r="H221" s="130"/>
      <c r="I221" s="131"/>
    </row>
    <row r="222" spans="1:9" x14ac:dyDescent="0.35">
      <c r="A222" s="129"/>
      <c r="B222" s="130"/>
      <c r="C222" s="130"/>
      <c r="D222" s="130"/>
      <c r="E222" s="130"/>
      <c r="F222" s="130"/>
      <c r="G222" s="130"/>
      <c r="H222" s="130"/>
      <c r="I222" s="131"/>
    </row>
    <row r="223" spans="1:9" x14ac:dyDescent="0.35">
      <c r="A223" s="129"/>
      <c r="B223" s="130"/>
      <c r="C223" s="130"/>
      <c r="D223" s="130"/>
      <c r="E223" s="130"/>
      <c r="F223" s="130"/>
      <c r="G223" s="130"/>
      <c r="H223" s="130"/>
      <c r="I223" s="131"/>
    </row>
    <row r="224" spans="1:9" x14ac:dyDescent="0.35">
      <c r="A224" s="129"/>
      <c r="B224" s="130"/>
      <c r="C224" s="130"/>
      <c r="D224" s="130"/>
      <c r="E224" s="130"/>
      <c r="F224" s="130"/>
      <c r="G224" s="130"/>
      <c r="H224" s="130"/>
      <c r="I224" s="131"/>
    </row>
    <row r="225" spans="1:9" x14ac:dyDescent="0.35">
      <c r="A225" s="129"/>
      <c r="B225" s="130"/>
      <c r="C225" s="130"/>
      <c r="D225" s="130"/>
      <c r="E225" s="130"/>
      <c r="F225" s="130"/>
      <c r="G225" s="130"/>
      <c r="H225" s="130"/>
      <c r="I225" s="131"/>
    </row>
    <row r="226" spans="1:9" ht="15" customHeight="1" thickBot="1" x14ac:dyDescent="0.4">
      <c r="A226" s="105"/>
      <c r="B226" s="106"/>
      <c r="C226" s="106"/>
      <c r="D226" s="106"/>
      <c r="E226" s="106"/>
      <c r="F226" s="106"/>
      <c r="G226" s="106"/>
      <c r="H226" s="106"/>
      <c r="I226" s="107"/>
    </row>
    <row r="227" spans="1:9" ht="15" customHeight="1" thickBot="1" x14ac:dyDescent="0.4"/>
    <row r="228" spans="1:9" ht="15.75" customHeight="1" thickBot="1" x14ac:dyDescent="0.4">
      <c r="A228" s="141" t="s">
        <v>234</v>
      </c>
      <c r="B228" s="142"/>
      <c r="C228" s="142"/>
      <c r="D228" s="142"/>
      <c r="E228" s="142"/>
      <c r="F228" s="142"/>
      <c r="G228" s="142"/>
      <c r="H228" s="142"/>
      <c r="I228" s="143"/>
    </row>
    <row r="229" spans="1:9" ht="15.75" customHeight="1" thickBot="1" x14ac:dyDescent="0.4">
      <c r="A229" s="251" t="s">
        <v>79</v>
      </c>
      <c r="B229" s="252"/>
      <c r="C229" s="253"/>
      <c r="D229" s="132" t="s">
        <v>35</v>
      </c>
      <c r="E229" s="276" t="s">
        <v>36</v>
      </c>
      <c r="F229" s="132" t="s">
        <v>80</v>
      </c>
      <c r="G229" s="132" t="s">
        <v>81</v>
      </c>
      <c r="H229" s="132" t="s">
        <v>82</v>
      </c>
      <c r="I229" s="132"/>
    </row>
    <row r="230" spans="1:9" ht="15" thickBot="1" x14ac:dyDescent="0.4">
      <c r="A230" s="273"/>
      <c r="B230" s="274"/>
      <c r="C230" s="275"/>
      <c r="D230" s="132"/>
      <c r="E230" s="277"/>
      <c r="F230" s="132"/>
      <c r="G230" s="132"/>
      <c r="H230" s="132"/>
      <c r="I230" s="132"/>
    </row>
    <row r="231" spans="1:9" ht="15" thickBot="1" x14ac:dyDescent="0.4">
      <c r="A231" s="78"/>
      <c r="B231" s="79"/>
      <c r="C231" s="80"/>
      <c r="D231" s="17"/>
      <c r="E231" s="23"/>
      <c r="F231" s="23"/>
      <c r="G231" s="23"/>
      <c r="H231" s="123">
        <f>F231*G231</f>
        <v>0</v>
      </c>
      <c r="I231" s="123"/>
    </row>
    <row r="232" spans="1:9" ht="15" thickBot="1" x14ac:dyDescent="0.4">
      <c r="A232" s="329"/>
      <c r="B232" s="330"/>
      <c r="C232" s="331"/>
      <c r="D232" s="17"/>
      <c r="E232" s="23"/>
      <c r="F232" s="23"/>
      <c r="G232" s="23"/>
      <c r="H232" s="123">
        <f t="shared" ref="H232:H239" si="5">F232*G232</f>
        <v>0</v>
      </c>
      <c r="I232" s="123"/>
    </row>
    <row r="233" spans="1:9" ht="15" thickBot="1" x14ac:dyDescent="0.4">
      <c r="A233" s="329"/>
      <c r="B233" s="330"/>
      <c r="C233" s="331"/>
      <c r="D233" s="17"/>
      <c r="E233" s="23"/>
      <c r="F233" s="23"/>
      <c r="G233" s="23"/>
      <c r="H233" s="123">
        <f t="shared" si="5"/>
        <v>0</v>
      </c>
      <c r="I233" s="123"/>
    </row>
    <row r="234" spans="1:9" ht="15" thickBot="1" x14ac:dyDescent="0.4">
      <c r="A234" s="329"/>
      <c r="B234" s="332"/>
      <c r="C234" s="333"/>
      <c r="D234" s="17"/>
      <c r="E234" s="23"/>
      <c r="F234" s="23"/>
      <c r="G234" s="23"/>
      <c r="H234" s="123">
        <f t="shared" si="5"/>
        <v>0</v>
      </c>
      <c r="I234" s="123"/>
    </row>
    <row r="235" spans="1:9" ht="15" thickBot="1" x14ac:dyDescent="0.4">
      <c r="A235" s="329"/>
      <c r="B235" s="330"/>
      <c r="C235" s="331"/>
      <c r="D235" s="17"/>
      <c r="E235" s="23"/>
      <c r="F235" s="23"/>
      <c r="G235" s="23"/>
      <c r="H235" s="123">
        <f t="shared" si="5"/>
        <v>0</v>
      </c>
      <c r="I235" s="123"/>
    </row>
    <row r="236" spans="1:9" ht="15" thickBot="1" x14ac:dyDescent="0.4">
      <c r="A236" s="239"/>
      <c r="B236" s="271"/>
      <c r="C236" s="272"/>
      <c r="D236" s="17"/>
      <c r="E236" s="23"/>
      <c r="F236" s="23"/>
      <c r="G236" s="23"/>
      <c r="H236" s="123">
        <f t="shared" si="5"/>
        <v>0</v>
      </c>
      <c r="I236" s="123"/>
    </row>
    <row r="237" spans="1:9" ht="15" thickBot="1" x14ac:dyDescent="0.4">
      <c r="A237" s="239"/>
      <c r="B237" s="271"/>
      <c r="C237" s="272"/>
      <c r="D237" s="17"/>
      <c r="E237" s="23"/>
      <c r="F237" s="23"/>
      <c r="G237" s="23"/>
      <c r="H237" s="123">
        <f t="shared" si="5"/>
        <v>0</v>
      </c>
      <c r="I237" s="123"/>
    </row>
    <row r="238" spans="1:9" ht="15" thickBot="1" x14ac:dyDescent="0.4">
      <c r="A238" s="239"/>
      <c r="B238" s="271"/>
      <c r="C238" s="272"/>
      <c r="D238" s="17"/>
      <c r="E238" s="23"/>
      <c r="F238" s="23"/>
      <c r="G238" s="23"/>
      <c r="H238" s="123">
        <f t="shared" si="5"/>
        <v>0</v>
      </c>
      <c r="I238" s="123"/>
    </row>
    <row r="239" spans="1:9" ht="15" thickBot="1" x14ac:dyDescent="0.4">
      <c r="A239" s="239"/>
      <c r="B239" s="271"/>
      <c r="C239" s="272"/>
      <c r="D239" s="17"/>
      <c r="E239" s="23"/>
      <c r="F239" s="23"/>
      <c r="G239" s="23"/>
      <c r="H239" s="123">
        <f t="shared" si="5"/>
        <v>0</v>
      </c>
      <c r="I239" s="123"/>
    </row>
    <row r="240" spans="1:9" ht="15" thickBot="1" x14ac:dyDescent="0.4">
      <c r="A240" s="239"/>
      <c r="B240" s="271"/>
      <c r="C240" s="272"/>
      <c r="D240" s="17"/>
      <c r="E240" s="23"/>
      <c r="F240" s="23"/>
      <c r="G240" s="23"/>
      <c r="H240" s="123">
        <f>F240*G240</f>
        <v>0</v>
      </c>
      <c r="I240" s="123"/>
    </row>
    <row r="241" spans="1:9" ht="15" customHeight="1" thickBot="1" x14ac:dyDescent="0.4">
      <c r="A241" s="237" t="s">
        <v>84</v>
      </c>
      <c r="B241" s="260"/>
      <c r="C241" s="260"/>
      <c r="D241" s="260"/>
      <c r="E241" s="260"/>
      <c r="F241" s="260"/>
      <c r="G241" s="238"/>
      <c r="H241" s="123">
        <f>SUM(H231:I240)</f>
        <v>0</v>
      </c>
      <c r="I241" s="123"/>
    </row>
    <row r="242" spans="1:9" ht="15" thickBot="1" x14ac:dyDescent="0.4"/>
    <row r="243" spans="1:9" ht="15.75" customHeight="1" thickBot="1" x14ac:dyDescent="0.4">
      <c r="A243" s="66" t="s">
        <v>238</v>
      </c>
      <c r="B243" s="67"/>
      <c r="C243" s="67"/>
      <c r="D243" s="67"/>
      <c r="E243" s="67"/>
      <c r="F243" s="67"/>
      <c r="G243" s="67"/>
      <c r="H243" s="67"/>
      <c r="I243" s="68"/>
    </row>
    <row r="244" spans="1:9" ht="15" thickBot="1" x14ac:dyDescent="0.4">
      <c r="A244" s="81" t="str">
        <f>LEN(A245)&amp;"/800"</f>
        <v>0/800</v>
      </c>
      <c r="B244" s="82"/>
      <c r="C244" s="82"/>
      <c r="D244" s="82"/>
      <c r="E244" s="82"/>
      <c r="F244" s="82"/>
      <c r="G244" s="82"/>
      <c r="H244" s="82"/>
      <c r="I244" s="83"/>
    </row>
    <row r="245" spans="1:9" x14ac:dyDescent="0.35">
      <c r="A245" s="162"/>
      <c r="B245" s="163"/>
      <c r="C245" s="163"/>
      <c r="D245" s="163"/>
      <c r="E245" s="163"/>
      <c r="F245" s="163"/>
      <c r="G245" s="163"/>
      <c r="H245" s="163"/>
      <c r="I245" s="164"/>
    </row>
    <row r="246" spans="1:9" x14ac:dyDescent="0.35">
      <c r="A246" s="129"/>
      <c r="B246" s="130"/>
      <c r="C246" s="130"/>
      <c r="D246" s="130"/>
      <c r="E246" s="130"/>
      <c r="F246" s="130"/>
      <c r="G246" s="130"/>
      <c r="H246" s="130"/>
      <c r="I246" s="131"/>
    </row>
    <row r="247" spans="1:9" x14ac:dyDescent="0.35">
      <c r="A247" s="129"/>
      <c r="B247" s="130"/>
      <c r="C247" s="130"/>
      <c r="D247" s="130"/>
      <c r="E247" s="130"/>
      <c r="F247" s="130"/>
      <c r="G247" s="130"/>
      <c r="H247" s="130"/>
      <c r="I247" s="131"/>
    </row>
    <row r="248" spans="1:9" x14ac:dyDescent="0.35">
      <c r="A248" s="129"/>
      <c r="B248" s="130"/>
      <c r="C248" s="130"/>
      <c r="D248" s="130"/>
      <c r="E248" s="130"/>
      <c r="F248" s="130"/>
      <c r="G248" s="130"/>
      <c r="H248" s="130"/>
      <c r="I248" s="131"/>
    </row>
    <row r="249" spans="1:9" x14ac:dyDescent="0.35">
      <c r="A249" s="129"/>
      <c r="B249" s="130"/>
      <c r="C249" s="130"/>
      <c r="D249" s="130"/>
      <c r="E249" s="130"/>
      <c r="F249" s="130"/>
      <c r="G249" s="130"/>
      <c r="H249" s="130"/>
      <c r="I249" s="131"/>
    </row>
    <row r="250" spans="1:9" x14ac:dyDescent="0.35">
      <c r="A250" s="129"/>
      <c r="B250" s="130"/>
      <c r="C250" s="130"/>
      <c r="D250" s="130"/>
      <c r="E250" s="130"/>
      <c r="F250" s="130"/>
      <c r="G250" s="130"/>
      <c r="H250" s="130"/>
      <c r="I250" s="131"/>
    </row>
    <row r="251" spans="1:9" x14ac:dyDescent="0.35">
      <c r="A251" s="129"/>
      <c r="B251" s="130"/>
      <c r="C251" s="130"/>
      <c r="D251" s="130"/>
      <c r="E251" s="130"/>
      <c r="F251" s="130"/>
      <c r="G251" s="130"/>
      <c r="H251" s="130"/>
      <c r="I251" s="131"/>
    </row>
    <row r="252" spans="1:9" x14ac:dyDescent="0.35">
      <c r="A252" s="129"/>
      <c r="B252" s="130"/>
      <c r="C252" s="130"/>
      <c r="D252" s="130"/>
      <c r="E252" s="130"/>
      <c r="F252" s="130"/>
      <c r="G252" s="130"/>
      <c r="H252" s="130"/>
      <c r="I252" s="131"/>
    </row>
    <row r="253" spans="1:9" ht="15" customHeight="1" thickBot="1" x14ac:dyDescent="0.4">
      <c r="A253" s="105"/>
      <c r="B253" s="106"/>
      <c r="C253" s="106"/>
      <c r="D253" s="106"/>
      <c r="E253" s="106"/>
      <c r="F253" s="106"/>
      <c r="G253" s="106"/>
      <c r="H253" s="106"/>
      <c r="I253" s="107"/>
    </row>
    <row r="254" spans="1:9" ht="15" customHeight="1" thickBot="1" x14ac:dyDescent="0.4"/>
    <row r="255" spans="1:9" ht="15.75" customHeight="1" thickBot="1" x14ac:dyDescent="0.4">
      <c r="A255" s="141" t="s">
        <v>235</v>
      </c>
      <c r="B255" s="142"/>
      <c r="C255" s="142"/>
      <c r="D255" s="142"/>
      <c r="E255" s="142"/>
      <c r="F255" s="142"/>
      <c r="G255" s="142"/>
      <c r="H255" s="142"/>
      <c r="I255" s="143"/>
    </row>
    <row r="256" spans="1:9" ht="15.75" customHeight="1" thickBot="1" x14ac:dyDescent="0.4">
      <c r="A256" s="251" t="s">
        <v>79</v>
      </c>
      <c r="B256" s="252"/>
      <c r="C256" s="253"/>
      <c r="D256" s="132" t="s">
        <v>35</v>
      </c>
      <c r="E256" s="276" t="s">
        <v>36</v>
      </c>
      <c r="F256" s="132" t="s">
        <v>80</v>
      </c>
      <c r="G256" s="132" t="s">
        <v>81</v>
      </c>
      <c r="H256" s="132" t="s">
        <v>82</v>
      </c>
      <c r="I256" s="132"/>
    </row>
    <row r="257" spans="1:9" ht="15" thickBot="1" x14ac:dyDescent="0.4">
      <c r="A257" s="273"/>
      <c r="B257" s="274"/>
      <c r="C257" s="275"/>
      <c r="D257" s="132"/>
      <c r="E257" s="277"/>
      <c r="F257" s="132"/>
      <c r="G257" s="132"/>
      <c r="H257" s="132"/>
      <c r="I257" s="132"/>
    </row>
    <row r="258" spans="1:9" ht="15" thickBot="1" x14ac:dyDescent="0.4">
      <c r="A258" s="165"/>
      <c r="B258" s="166"/>
      <c r="C258" s="167"/>
      <c r="D258" s="17"/>
      <c r="E258" s="23"/>
      <c r="F258" s="23"/>
      <c r="G258" s="23"/>
      <c r="H258" s="123">
        <f>F258*G258</f>
        <v>0</v>
      </c>
      <c r="I258" s="123"/>
    </row>
    <row r="259" spans="1:9" ht="15" thickBot="1" x14ac:dyDescent="0.4">
      <c r="A259" s="334"/>
      <c r="B259" s="335"/>
      <c r="C259" s="336"/>
      <c r="D259" s="17"/>
      <c r="E259" s="23"/>
      <c r="F259" s="23"/>
      <c r="G259" s="23"/>
      <c r="H259" s="123">
        <f t="shared" ref="H259:H263" si="6">F259*G259</f>
        <v>0</v>
      </c>
      <c r="I259" s="123"/>
    </row>
    <row r="260" spans="1:9" ht="15" thickBot="1" x14ac:dyDescent="0.4">
      <c r="A260" s="334"/>
      <c r="B260" s="335"/>
      <c r="C260" s="336"/>
      <c r="D260" s="17"/>
      <c r="E260" s="23"/>
      <c r="F260" s="23"/>
      <c r="G260" s="23"/>
      <c r="H260" s="123">
        <f t="shared" si="6"/>
        <v>0</v>
      </c>
      <c r="I260" s="123"/>
    </row>
    <row r="261" spans="1:9" ht="15" thickBot="1" x14ac:dyDescent="0.4">
      <c r="A261" s="334"/>
      <c r="B261" s="335"/>
      <c r="C261" s="336"/>
      <c r="D261" s="17"/>
      <c r="E261" s="23"/>
      <c r="F261" s="23"/>
      <c r="G261" s="23"/>
      <c r="H261" s="123">
        <f t="shared" si="6"/>
        <v>0</v>
      </c>
      <c r="I261" s="123"/>
    </row>
    <row r="262" spans="1:9" ht="15" thickBot="1" x14ac:dyDescent="0.4">
      <c r="A262" s="334"/>
      <c r="B262" s="335"/>
      <c r="C262" s="336"/>
      <c r="D262" s="17"/>
      <c r="E262" s="23"/>
      <c r="F262" s="23"/>
      <c r="G262" s="23"/>
      <c r="H262" s="123">
        <f t="shared" si="6"/>
        <v>0</v>
      </c>
      <c r="I262" s="123"/>
    </row>
    <row r="263" spans="1:9" ht="15" thickBot="1" x14ac:dyDescent="0.4">
      <c r="A263" s="334"/>
      <c r="B263" s="335"/>
      <c r="C263" s="336"/>
      <c r="D263" s="17"/>
      <c r="E263" s="23"/>
      <c r="F263" s="23"/>
      <c r="G263" s="23"/>
      <c r="H263" s="123">
        <f t="shared" si="6"/>
        <v>0</v>
      </c>
      <c r="I263" s="123"/>
    </row>
    <row r="264" spans="1:9" ht="15" thickBot="1" x14ac:dyDescent="0.4">
      <c r="A264" s="239"/>
      <c r="B264" s="271"/>
      <c r="C264" s="272"/>
      <c r="D264" s="17"/>
      <c r="E264" s="23"/>
      <c r="F264" s="23"/>
      <c r="G264" s="23"/>
      <c r="H264" s="123">
        <f>F264*G264</f>
        <v>0</v>
      </c>
      <c r="I264" s="123"/>
    </row>
    <row r="265" spans="1:9" ht="15" thickBot="1" x14ac:dyDescent="0.4">
      <c r="A265" s="239"/>
      <c r="B265" s="271"/>
      <c r="C265" s="272"/>
      <c r="D265" s="17"/>
      <c r="E265" s="23"/>
      <c r="F265" s="23"/>
      <c r="G265" s="23"/>
      <c r="H265" s="123">
        <f>F265*G265</f>
        <v>0</v>
      </c>
      <c r="I265" s="123"/>
    </row>
    <row r="266" spans="1:9" ht="15" customHeight="1" thickBot="1" x14ac:dyDescent="0.4">
      <c r="A266" s="239"/>
      <c r="B266" s="271"/>
      <c r="C266" s="272"/>
      <c r="D266" s="17"/>
      <c r="E266" s="23"/>
      <c r="F266" s="23"/>
      <c r="G266" s="23"/>
      <c r="H266" s="123">
        <f>F266*G266</f>
        <v>0</v>
      </c>
      <c r="I266" s="123"/>
    </row>
    <row r="267" spans="1:9" ht="15" thickBot="1" x14ac:dyDescent="0.4">
      <c r="A267" s="239"/>
      <c r="B267" s="271"/>
      <c r="C267" s="272"/>
      <c r="D267" s="17"/>
      <c r="E267" s="23"/>
      <c r="F267" s="23"/>
      <c r="G267" s="23"/>
      <c r="H267" s="123">
        <f>F267*G267</f>
        <v>0</v>
      </c>
      <c r="I267" s="123"/>
    </row>
    <row r="268" spans="1:9" ht="15" customHeight="1" thickBot="1" x14ac:dyDescent="0.4">
      <c r="A268" s="237" t="s">
        <v>84</v>
      </c>
      <c r="B268" s="260"/>
      <c r="C268" s="260"/>
      <c r="D268" s="260"/>
      <c r="E268" s="260"/>
      <c r="F268" s="260"/>
      <c r="G268" s="238"/>
      <c r="H268" s="123">
        <f>SUM(H258:I267)</f>
        <v>0</v>
      </c>
      <c r="I268" s="123"/>
    </row>
    <row r="269" spans="1:9" ht="15" thickBot="1" x14ac:dyDescent="0.4"/>
    <row r="270" spans="1:9" ht="15.75" customHeight="1" thickBot="1" x14ac:dyDescent="0.4">
      <c r="A270" s="66" t="s">
        <v>193</v>
      </c>
      <c r="B270" s="67"/>
      <c r="C270" s="67"/>
      <c r="D270" s="67"/>
      <c r="E270" s="67"/>
      <c r="F270" s="67"/>
      <c r="G270" s="67"/>
      <c r="H270" s="67"/>
      <c r="I270" s="68"/>
    </row>
    <row r="271" spans="1:9" ht="15" thickBot="1" x14ac:dyDescent="0.4">
      <c r="A271" s="81" t="str">
        <f>LEN(A272)&amp;"/800"</f>
        <v>0/800</v>
      </c>
      <c r="B271" s="82"/>
      <c r="C271" s="82"/>
      <c r="D271" s="82"/>
      <c r="E271" s="82"/>
      <c r="F271" s="82"/>
      <c r="G271" s="82"/>
      <c r="H271" s="82"/>
      <c r="I271" s="83"/>
    </row>
    <row r="272" spans="1:9" x14ac:dyDescent="0.35">
      <c r="A272" s="162"/>
      <c r="B272" s="163"/>
      <c r="C272" s="163"/>
      <c r="D272" s="163"/>
      <c r="E272" s="163"/>
      <c r="F272" s="163"/>
      <c r="G272" s="163"/>
      <c r="H272" s="163"/>
      <c r="I272" s="164"/>
    </row>
    <row r="273" spans="1:9" x14ac:dyDescent="0.35">
      <c r="A273" s="129"/>
      <c r="B273" s="130"/>
      <c r="C273" s="130"/>
      <c r="D273" s="130"/>
      <c r="E273" s="130"/>
      <c r="F273" s="130"/>
      <c r="G273" s="130"/>
      <c r="H273" s="130"/>
      <c r="I273" s="131"/>
    </row>
    <row r="274" spans="1:9" x14ac:dyDescent="0.35">
      <c r="A274" s="129"/>
      <c r="B274" s="130"/>
      <c r="C274" s="130"/>
      <c r="D274" s="130"/>
      <c r="E274" s="130"/>
      <c r="F274" s="130"/>
      <c r="G274" s="130"/>
      <c r="H274" s="130"/>
      <c r="I274" s="131"/>
    </row>
    <row r="275" spans="1:9" x14ac:dyDescent="0.35">
      <c r="A275" s="129"/>
      <c r="B275" s="130"/>
      <c r="C275" s="130"/>
      <c r="D275" s="130"/>
      <c r="E275" s="130"/>
      <c r="F275" s="130"/>
      <c r="G275" s="130"/>
      <c r="H275" s="130"/>
      <c r="I275" s="131"/>
    </row>
    <row r="276" spans="1:9" x14ac:dyDescent="0.35">
      <c r="A276" s="129"/>
      <c r="B276" s="130"/>
      <c r="C276" s="130"/>
      <c r="D276" s="130"/>
      <c r="E276" s="130"/>
      <c r="F276" s="130"/>
      <c r="G276" s="130"/>
      <c r="H276" s="130"/>
      <c r="I276" s="131"/>
    </row>
    <row r="277" spans="1:9" x14ac:dyDescent="0.35">
      <c r="A277" s="129"/>
      <c r="B277" s="130"/>
      <c r="C277" s="130"/>
      <c r="D277" s="130"/>
      <c r="E277" s="130"/>
      <c r="F277" s="130"/>
      <c r="G277" s="130"/>
      <c r="H277" s="130"/>
      <c r="I277" s="131"/>
    </row>
    <row r="278" spans="1:9" x14ac:dyDescent="0.35">
      <c r="A278" s="129"/>
      <c r="B278" s="130"/>
      <c r="C278" s="130"/>
      <c r="D278" s="130"/>
      <c r="E278" s="130"/>
      <c r="F278" s="130"/>
      <c r="G278" s="130"/>
      <c r="H278" s="130"/>
      <c r="I278" s="131"/>
    </row>
    <row r="279" spans="1:9" x14ac:dyDescent="0.35">
      <c r="A279" s="129"/>
      <c r="B279" s="130"/>
      <c r="C279" s="130"/>
      <c r="D279" s="130"/>
      <c r="E279" s="130"/>
      <c r="F279" s="130"/>
      <c r="G279" s="130"/>
      <c r="H279" s="130"/>
      <c r="I279" s="131"/>
    </row>
    <row r="280" spans="1:9" ht="15" thickBot="1" x14ac:dyDescent="0.4">
      <c r="A280" s="105"/>
      <c r="B280" s="106"/>
      <c r="C280" s="106"/>
      <c r="D280" s="106"/>
      <c r="E280" s="106"/>
      <c r="F280" s="106"/>
      <c r="G280" s="106"/>
      <c r="H280" s="106"/>
      <c r="I280" s="107"/>
    </row>
    <row r="281" spans="1:9" ht="15" thickBot="1" x14ac:dyDescent="0.4"/>
    <row r="282" spans="1:9" ht="15.75" customHeight="1" thickBot="1" x14ac:dyDescent="0.4">
      <c r="A282" s="141" t="s">
        <v>192</v>
      </c>
      <c r="B282" s="142"/>
      <c r="C282" s="142"/>
      <c r="D282" s="142"/>
      <c r="E282" s="142"/>
      <c r="F282" s="142"/>
      <c r="G282" s="142"/>
      <c r="H282" s="142"/>
      <c r="I282" s="143"/>
    </row>
    <row r="283" spans="1:9" ht="15.75" customHeight="1" thickBot="1" x14ac:dyDescent="0.4">
      <c r="A283" s="251" t="s">
        <v>79</v>
      </c>
      <c r="B283" s="252"/>
      <c r="C283" s="253"/>
      <c r="D283" s="132" t="s">
        <v>35</v>
      </c>
      <c r="E283" s="276" t="s">
        <v>36</v>
      </c>
      <c r="F283" s="132" t="s">
        <v>80</v>
      </c>
      <c r="G283" s="132" t="s">
        <v>81</v>
      </c>
      <c r="H283" s="132" t="s">
        <v>82</v>
      </c>
      <c r="I283" s="132"/>
    </row>
    <row r="284" spans="1:9" ht="15" thickBot="1" x14ac:dyDescent="0.4">
      <c r="A284" s="273"/>
      <c r="B284" s="274"/>
      <c r="C284" s="275"/>
      <c r="D284" s="132"/>
      <c r="E284" s="277"/>
      <c r="F284" s="132"/>
      <c r="G284" s="132"/>
      <c r="H284" s="132"/>
      <c r="I284" s="132"/>
    </row>
    <row r="285" spans="1:9" ht="15" thickBot="1" x14ac:dyDescent="0.4">
      <c r="A285" s="78"/>
      <c r="B285" s="79"/>
      <c r="C285" s="80"/>
      <c r="D285" s="17"/>
      <c r="E285" s="23"/>
      <c r="F285" s="23"/>
      <c r="G285" s="23"/>
      <c r="H285" s="123">
        <f>F285*G285</f>
        <v>0</v>
      </c>
      <c r="I285" s="123"/>
    </row>
    <row r="286" spans="1:9" ht="15" thickBot="1" x14ac:dyDescent="0.4">
      <c r="A286" s="329"/>
      <c r="B286" s="330"/>
      <c r="C286" s="331"/>
      <c r="D286" s="17"/>
      <c r="E286" s="23"/>
      <c r="F286" s="23"/>
      <c r="G286" s="23"/>
      <c r="H286" s="123">
        <f t="shared" ref="H286:H290" si="7">F286*G286</f>
        <v>0</v>
      </c>
      <c r="I286" s="123"/>
    </row>
    <row r="287" spans="1:9" ht="15" thickBot="1" x14ac:dyDescent="0.4">
      <c r="A287" s="329"/>
      <c r="B287" s="330"/>
      <c r="C287" s="331"/>
      <c r="D287" s="17"/>
      <c r="E287" s="23"/>
      <c r="F287" s="23"/>
      <c r="G287" s="23"/>
      <c r="H287" s="123">
        <f t="shared" si="7"/>
        <v>0</v>
      </c>
      <c r="I287" s="123"/>
    </row>
    <row r="288" spans="1:9" ht="15" thickBot="1" x14ac:dyDescent="0.4">
      <c r="A288" s="329"/>
      <c r="B288" s="330"/>
      <c r="C288" s="331"/>
      <c r="D288" s="17"/>
      <c r="E288" s="23"/>
      <c r="F288" s="23"/>
      <c r="G288" s="23"/>
      <c r="H288" s="123">
        <f t="shared" si="7"/>
        <v>0</v>
      </c>
      <c r="I288" s="123"/>
    </row>
    <row r="289" spans="1:9" ht="15" thickBot="1" x14ac:dyDescent="0.4">
      <c r="A289" s="329"/>
      <c r="B289" s="330"/>
      <c r="C289" s="331"/>
      <c r="D289" s="17"/>
      <c r="E289" s="23"/>
      <c r="F289" s="23"/>
      <c r="G289" s="23"/>
      <c r="H289" s="123">
        <f t="shared" si="7"/>
        <v>0</v>
      </c>
      <c r="I289" s="123"/>
    </row>
    <row r="290" spans="1:9" ht="15" thickBot="1" x14ac:dyDescent="0.4">
      <c r="A290" s="329"/>
      <c r="B290" s="330"/>
      <c r="C290" s="331"/>
      <c r="D290" s="17"/>
      <c r="E290" s="23"/>
      <c r="F290" s="23"/>
      <c r="G290" s="23"/>
      <c r="H290" s="123">
        <f t="shared" si="7"/>
        <v>0</v>
      </c>
      <c r="I290" s="123"/>
    </row>
    <row r="291" spans="1:9" ht="15" thickBot="1" x14ac:dyDescent="0.4">
      <c r="A291" s="329"/>
      <c r="B291" s="332"/>
      <c r="C291" s="333"/>
      <c r="D291" s="17"/>
      <c r="E291" s="23"/>
      <c r="F291" s="23"/>
      <c r="G291" s="23"/>
      <c r="H291" s="123">
        <f>F291*G291</f>
        <v>0</v>
      </c>
      <c r="I291" s="123"/>
    </row>
    <row r="292" spans="1:9" ht="15" thickBot="1" x14ac:dyDescent="0.4">
      <c r="A292" s="239"/>
      <c r="B292" s="271"/>
      <c r="C292" s="272"/>
      <c r="D292" s="17"/>
      <c r="E292" s="23"/>
      <c r="F292" s="23"/>
      <c r="G292" s="23"/>
      <c r="H292" s="123">
        <f>F292*G292</f>
        <v>0</v>
      </c>
      <c r="I292" s="123"/>
    </row>
    <row r="293" spans="1:9" ht="15" thickBot="1" x14ac:dyDescent="0.4">
      <c r="A293" s="239"/>
      <c r="B293" s="271"/>
      <c r="C293" s="272"/>
      <c r="D293" s="17"/>
      <c r="E293" s="23"/>
      <c r="F293" s="23"/>
      <c r="G293" s="23"/>
      <c r="H293" s="123">
        <f>F293*G293</f>
        <v>0</v>
      </c>
      <c r="I293" s="123"/>
    </row>
    <row r="294" spans="1:9" ht="15" thickBot="1" x14ac:dyDescent="0.4">
      <c r="A294" s="239"/>
      <c r="B294" s="271"/>
      <c r="C294" s="272"/>
      <c r="D294" s="17"/>
      <c r="E294" s="23"/>
      <c r="F294" s="23"/>
      <c r="G294" s="23"/>
      <c r="H294" s="123">
        <f>F294*G294</f>
        <v>0</v>
      </c>
      <c r="I294" s="123"/>
    </row>
    <row r="295" spans="1:9" ht="15.75" customHeight="1" thickBot="1" x14ac:dyDescent="0.4">
      <c r="A295" s="237" t="s">
        <v>84</v>
      </c>
      <c r="B295" s="260"/>
      <c r="C295" s="260"/>
      <c r="D295" s="260"/>
      <c r="E295" s="260"/>
      <c r="F295" s="260"/>
      <c r="G295" s="238"/>
      <c r="H295" s="123">
        <f>SUM(H285:H294)</f>
        <v>0</v>
      </c>
      <c r="I295" s="123"/>
    </row>
    <row r="296" spans="1:9" ht="15" thickBot="1" x14ac:dyDescent="0.4"/>
    <row r="297" spans="1:9" ht="15.75" customHeight="1" thickBot="1" x14ac:dyDescent="0.4">
      <c r="A297" s="66" t="s">
        <v>125</v>
      </c>
      <c r="B297" s="67"/>
      <c r="C297" s="67"/>
      <c r="D297" s="67"/>
      <c r="E297" s="67"/>
      <c r="F297" s="67"/>
      <c r="G297" s="67"/>
      <c r="H297" s="67"/>
      <c r="I297" s="68"/>
    </row>
    <row r="298" spans="1:9" ht="15" thickBot="1" x14ac:dyDescent="0.4">
      <c r="A298" s="81" t="str">
        <f>LEN(A299)&amp;"/800"</f>
        <v>0/800</v>
      </c>
      <c r="B298" s="82"/>
      <c r="C298" s="82"/>
      <c r="D298" s="82"/>
      <c r="E298" s="82"/>
      <c r="F298" s="82"/>
      <c r="G298" s="82"/>
      <c r="H298" s="82"/>
      <c r="I298" s="83"/>
    </row>
    <row r="299" spans="1:9" x14ac:dyDescent="0.35">
      <c r="A299" s="162"/>
      <c r="B299" s="163"/>
      <c r="C299" s="163"/>
      <c r="D299" s="163"/>
      <c r="E299" s="163"/>
      <c r="F299" s="163"/>
      <c r="G299" s="163"/>
      <c r="H299" s="163"/>
      <c r="I299" s="164"/>
    </row>
    <row r="300" spans="1:9" x14ac:dyDescent="0.35">
      <c r="A300" s="129"/>
      <c r="B300" s="130"/>
      <c r="C300" s="130"/>
      <c r="D300" s="130"/>
      <c r="E300" s="130"/>
      <c r="F300" s="130"/>
      <c r="G300" s="130"/>
      <c r="H300" s="130"/>
      <c r="I300" s="131"/>
    </row>
    <row r="301" spans="1:9" ht="30.65" customHeight="1" x14ac:dyDescent="0.35">
      <c r="A301" s="129"/>
      <c r="B301" s="130"/>
      <c r="C301" s="130"/>
      <c r="D301" s="130"/>
      <c r="E301" s="130"/>
      <c r="F301" s="130"/>
      <c r="G301" s="130"/>
      <c r="H301" s="130"/>
      <c r="I301" s="131"/>
    </row>
    <row r="302" spans="1:9" x14ac:dyDescent="0.35">
      <c r="A302" s="129"/>
      <c r="B302" s="130"/>
      <c r="C302" s="130"/>
      <c r="D302" s="130"/>
      <c r="E302" s="130"/>
      <c r="F302" s="130"/>
      <c r="G302" s="130"/>
      <c r="H302" s="130"/>
      <c r="I302" s="131"/>
    </row>
    <row r="303" spans="1:9" ht="15" customHeight="1" x14ac:dyDescent="0.35">
      <c r="A303" s="129"/>
      <c r="B303" s="130"/>
      <c r="C303" s="130"/>
      <c r="D303" s="130"/>
      <c r="E303" s="130"/>
      <c r="F303" s="130"/>
      <c r="G303" s="130"/>
      <c r="H303" s="130"/>
      <c r="I303" s="131"/>
    </row>
    <row r="304" spans="1:9" x14ac:dyDescent="0.35">
      <c r="A304" s="129"/>
      <c r="B304" s="130"/>
      <c r="C304" s="130"/>
      <c r="D304" s="130"/>
      <c r="E304" s="130"/>
      <c r="F304" s="130"/>
      <c r="G304" s="130"/>
      <c r="H304" s="130"/>
      <c r="I304" s="131"/>
    </row>
    <row r="305" spans="1:9" x14ac:dyDescent="0.35">
      <c r="A305" s="129"/>
      <c r="B305" s="130"/>
      <c r="C305" s="130"/>
      <c r="D305" s="130"/>
      <c r="E305" s="130"/>
      <c r="F305" s="130"/>
      <c r="G305" s="130"/>
      <c r="H305" s="130"/>
      <c r="I305" s="131"/>
    </row>
    <row r="306" spans="1:9" x14ac:dyDescent="0.35">
      <c r="A306" s="129"/>
      <c r="B306" s="130"/>
      <c r="C306" s="130"/>
      <c r="D306" s="130"/>
      <c r="E306" s="130"/>
      <c r="F306" s="130"/>
      <c r="G306" s="130"/>
      <c r="H306" s="130"/>
      <c r="I306" s="131"/>
    </row>
    <row r="307" spans="1:9" ht="15" thickBot="1" x14ac:dyDescent="0.4">
      <c r="A307" s="105"/>
      <c r="B307" s="106"/>
      <c r="C307" s="106"/>
      <c r="D307" s="106"/>
      <c r="E307" s="106"/>
      <c r="F307" s="106"/>
      <c r="G307" s="106"/>
      <c r="H307" s="106"/>
      <c r="I307" s="107"/>
    </row>
    <row r="308" spans="1:9" ht="15" thickBot="1" x14ac:dyDescent="0.4">
      <c r="A308" s="87" t="s">
        <v>207</v>
      </c>
      <c r="B308" s="88"/>
      <c r="C308" s="88"/>
      <c r="D308" s="88"/>
      <c r="E308" s="88"/>
      <c r="F308" s="88"/>
      <c r="G308" s="88"/>
      <c r="H308" s="88"/>
      <c r="I308" s="89"/>
    </row>
    <row r="309" spans="1:9" ht="15" thickBot="1" x14ac:dyDescent="0.4"/>
    <row r="310" spans="1:9" ht="15.75" customHeight="1" thickBot="1" x14ac:dyDescent="0.4">
      <c r="A310" s="93" t="s">
        <v>265</v>
      </c>
      <c r="B310" s="94"/>
      <c r="C310" s="95"/>
      <c r="D310" s="87" t="s">
        <v>249</v>
      </c>
      <c r="E310" s="89"/>
      <c r="F310" s="87" t="s">
        <v>48</v>
      </c>
      <c r="G310" s="89"/>
      <c r="H310" s="87" t="s">
        <v>101</v>
      </c>
      <c r="I310" s="89"/>
    </row>
    <row r="311" spans="1:9" ht="15" thickBot="1" x14ac:dyDescent="0.4">
      <c r="A311" s="99"/>
      <c r="B311" s="100"/>
      <c r="C311" s="101"/>
      <c r="D311" s="87" t="s">
        <v>37</v>
      </c>
      <c r="E311" s="89"/>
      <c r="F311" s="87" t="s">
        <v>37</v>
      </c>
      <c r="G311" s="89"/>
      <c r="H311" s="87" t="s">
        <v>37</v>
      </c>
      <c r="I311" s="89"/>
    </row>
    <row r="312" spans="1:9" ht="15" thickBot="1" x14ac:dyDescent="0.4">
      <c r="A312" s="292" t="str">
        <f>IF(ISBLANK('Identifikačné údaje'!A9),"",'Identifikačné údaje'!A9)</f>
        <v/>
      </c>
      <c r="B312" s="293"/>
      <c r="C312" s="294"/>
      <c r="D312" s="288">
        <f>H312*D313</f>
        <v>0</v>
      </c>
      <c r="E312" s="289"/>
      <c r="F312" s="288">
        <f>H312*F313</f>
        <v>0</v>
      </c>
      <c r="G312" s="289"/>
      <c r="H312" s="288">
        <f>Rozpočet!F4</f>
        <v>0</v>
      </c>
      <c r="I312" s="289"/>
    </row>
    <row r="313" spans="1:9" ht="15" thickBot="1" x14ac:dyDescent="0.4">
      <c r="A313" s="63"/>
      <c r="B313" s="64"/>
      <c r="C313" s="65"/>
      <c r="D313" s="290">
        <v>0.85</v>
      </c>
      <c r="E313" s="291"/>
      <c r="F313" s="290">
        <v>0.15</v>
      </c>
      <c r="G313" s="291"/>
      <c r="H313" s="290">
        <v>1</v>
      </c>
      <c r="I313" s="291"/>
    </row>
    <row r="314" spans="1:9" ht="15" thickBot="1" x14ac:dyDescent="0.4"/>
    <row r="315" spans="1:9" ht="15" thickBot="1" x14ac:dyDescent="0.4">
      <c r="A315" s="295" t="s">
        <v>127</v>
      </c>
      <c r="B315" s="296"/>
      <c r="C315" s="297"/>
      <c r="D315" s="87" t="s">
        <v>249</v>
      </c>
      <c r="E315" s="89"/>
      <c r="F315" s="87" t="s">
        <v>48</v>
      </c>
      <c r="G315" s="89"/>
      <c r="H315" s="87" t="s">
        <v>101</v>
      </c>
      <c r="I315" s="89"/>
    </row>
    <row r="316" spans="1:9" ht="15" thickBot="1" x14ac:dyDescent="0.4">
      <c r="A316" s="298"/>
      <c r="B316" s="299"/>
      <c r="C316" s="300"/>
      <c r="D316" s="87" t="s">
        <v>37</v>
      </c>
      <c r="E316" s="89"/>
      <c r="F316" s="87" t="s">
        <v>37</v>
      </c>
      <c r="G316" s="89"/>
      <c r="H316" s="87" t="s">
        <v>37</v>
      </c>
      <c r="I316" s="89"/>
    </row>
    <row r="317" spans="1:9" ht="15" thickBot="1" x14ac:dyDescent="0.4">
      <c r="A317" s="301" t="str">
        <f>IF(ISBLANK('Identifikačné údaje'!A74),"",'Identifikačné údaje'!A74)</f>
        <v/>
      </c>
      <c r="B317" s="302"/>
      <c r="C317" s="303"/>
      <c r="D317" s="288">
        <f>H317*D318</f>
        <v>0</v>
      </c>
      <c r="E317" s="289"/>
      <c r="F317" s="288">
        <f>H317*F318</f>
        <v>0</v>
      </c>
      <c r="G317" s="289"/>
      <c r="H317" s="288">
        <f>Rozpočet!F158</f>
        <v>0</v>
      </c>
      <c r="I317" s="289"/>
    </row>
    <row r="318" spans="1:9" ht="15" thickBot="1" x14ac:dyDescent="0.4">
      <c r="A318" s="304"/>
      <c r="B318" s="305"/>
      <c r="C318" s="306"/>
      <c r="D318" s="290">
        <v>0.85</v>
      </c>
      <c r="E318" s="291"/>
      <c r="F318" s="290">
        <v>0.15</v>
      </c>
      <c r="G318" s="291"/>
      <c r="H318" s="290">
        <v>1</v>
      </c>
      <c r="I318" s="291"/>
    </row>
  </sheetData>
  <sheetProtection algorithmName="SHA-512" hashValue="stbylpVRNrf+gda7TcK8qKHyeyxZW+0JMW9/pqHhGCiPkEINcq2bnUbsXCOX7hHS8sw8Z2VhObskw0Vjf0OIBg==" saltValue="PQ3lHZrDl0IJuBgxbmUpWg==" spinCount="100000" sheet="1" selectLockedCells="1"/>
  <dataConsolidate/>
  <mergeCells count="341">
    <mergeCell ref="A315:C316"/>
    <mergeCell ref="D315:E315"/>
    <mergeCell ref="F315:G315"/>
    <mergeCell ref="H315:I315"/>
    <mergeCell ref="D316:E316"/>
    <mergeCell ref="F316:G316"/>
    <mergeCell ref="H316:I316"/>
    <mergeCell ref="A317:C318"/>
    <mergeCell ref="D317:E317"/>
    <mergeCell ref="F317:G317"/>
    <mergeCell ref="H317:I317"/>
    <mergeCell ref="D318:E318"/>
    <mergeCell ref="F318:G318"/>
    <mergeCell ref="H318:I318"/>
    <mergeCell ref="F312:G312"/>
    <mergeCell ref="H312:I312"/>
    <mergeCell ref="D313:E313"/>
    <mergeCell ref="F313:G313"/>
    <mergeCell ref="H313:I313"/>
    <mergeCell ref="A299:I307"/>
    <mergeCell ref="A294:C294"/>
    <mergeCell ref="H294:I294"/>
    <mergeCell ref="A295:G295"/>
    <mergeCell ref="H295:I295"/>
    <mergeCell ref="A297:I297"/>
    <mergeCell ref="A298:I298"/>
    <mergeCell ref="A308:I308"/>
    <mergeCell ref="A310:C311"/>
    <mergeCell ref="D310:E310"/>
    <mergeCell ref="F310:G310"/>
    <mergeCell ref="H310:I310"/>
    <mergeCell ref="D311:E311"/>
    <mergeCell ref="F311:G311"/>
    <mergeCell ref="H311:I311"/>
    <mergeCell ref="A312:C313"/>
    <mergeCell ref="D312:E312"/>
    <mergeCell ref="A291:C291"/>
    <mergeCell ref="H291:I291"/>
    <mergeCell ref="A292:C292"/>
    <mergeCell ref="H292:I292"/>
    <mergeCell ref="A293:C293"/>
    <mergeCell ref="H293:I293"/>
    <mergeCell ref="A288:C288"/>
    <mergeCell ref="H288:I288"/>
    <mergeCell ref="A289:C289"/>
    <mergeCell ref="H289:I289"/>
    <mergeCell ref="A290:C290"/>
    <mergeCell ref="H290:I290"/>
    <mergeCell ref="A285:C285"/>
    <mergeCell ref="H285:I285"/>
    <mergeCell ref="A286:C286"/>
    <mergeCell ref="H286:I286"/>
    <mergeCell ref="A287:C287"/>
    <mergeCell ref="H287:I287"/>
    <mergeCell ref="A272:I280"/>
    <mergeCell ref="A282:I282"/>
    <mergeCell ref="A283:C284"/>
    <mergeCell ref="D283:D284"/>
    <mergeCell ref="E283:E284"/>
    <mergeCell ref="F283:F284"/>
    <mergeCell ref="G283:G284"/>
    <mergeCell ref="H283:I284"/>
    <mergeCell ref="A267:C267"/>
    <mergeCell ref="H267:I267"/>
    <mergeCell ref="A268:G268"/>
    <mergeCell ref="H268:I268"/>
    <mergeCell ref="A270:I270"/>
    <mergeCell ref="A271:I271"/>
    <mergeCell ref="A264:C264"/>
    <mergeCell ref="H264:I264"/>
    <mergeCell ref="A265:C265"/>
    <mergeCell ref="H265:I265"/>
    <mergeCell ref="A266:C266"/>
    <mergeCell ref="H266:I266"/>
    <mergeCell ref="A261:C261"/>
    <mergeCell ref="H261:I261"/>
    <mergeCell ref="A262:C262"/>
    <mergeCell ref="H262:I262"/>
    <mergeCell ref="A263:C263"/>
    <mergeCell ref="H263:I263"/>
    <mergeCell ref="A258:C258"/>
    <mergeCell ref="H258:I258"/>
    <mergeCell ref="A259:C259"/>
    <mergeCell ref="H259:I259"/>
    <mergeCell ref="A260:C260"/>
    <mergeCell ref="H260:I260"/>
    <mergeCell ref="A245:I253"/>
    <mergeCell ref="A255:I255"/>
    <mergeCell ref="A256:C257"/>
    <mergeCell ref="D256:D257"/>
    <mergeCell ref="E256:E257"/>
    <mergeCell ref="F256:F257"/>
    <mergeCell ref="G256:G257"/>
    <mergeCell ref="H256:I257"/>
    <mergeCell ref="A240:C240"/>
    <mergeCell ref="H240:I240"/>
    <mergeCell ref="A241:G241"/>
    <mergeCell ref="H241:I241"/>
    <mergeCell ref="A243:I243"/>
    <mergeCell ref="A244:I244"/>
    <mergeCell ref="A237:C237"/>
    <mergeCell ref="H237:I237"/>
    <mergeCell ref="A238:C238"/>
    <mergeCell ref="H238:I238"/>
    <mergeCell ref="A239:C239"/>
    <mergeCell ref="H239:I239"/>
    <mergeCell ref="A234:C234"/>
    <mergeCell ref="H234:I234"/>
    <mergeCell ref="A235:C235"/>
    <mergeCell ref="H235:I235"/>
    <mergeCell ref="A236:C236"/>
    <mergeCell ref="H236:I236"/>
    <mergeCell ref="A231:C231"/>
    <mergeCell ref="H231:I231"/>
    <mergeCell ref="A232:C232"/>
    <mergeCell ref="H232:I232"/>
    <mergeCell ref="A233:C233"/>
    <mergeCell ref="H233:I233"/>
    <mergeCell ref="A218:I226"/>
    <mergeCell ref="A228:I228"/>
    <mergeCell ref="A229:C230"/>
    <mergeCell ref="D229:D230"/>
    <mergeCell ref="E229:E230"/>
    <mergeCell ref="F229:F230"/>
    <mergeCell ref="G229:G230"/>
    <mergeCell ref="H229:I230"/>
    <mergeCell ref="A213:C213"/>
    <mergeCell ref="H213:I213"/>
    <mergeCell ref="A214:G214"/>
    <mergeCell ref="H214:I214"/>
    <mergeCell ref="A216:I216"/>
    <mergeCell ref="A217:I217"/>
    <mergeCell ref="A210:C210"/>
    <mergeCell ref="H210:I210"/>
    <mergeCell ref="A211:C211"/>
    <mergeCell ref="H211:I211"/>
    <mergeCell ref="A212:C212"/>
    <mergeCell ref="H212:I212"/>
    <mergeCell ref="A207:C207"/>
    <mergeCell ref="H207:I207"/>
    <mergeCell ref="A208:C208"/>
    <mergeCell ref="H208:I208"/>
    <mergeCell ref="A209:C209"/>
    <mergeCell ref="H209:I209"/>
    <mergeCell ref="A204:C204"/>
    <mergeCell ref="H204:I204"/>
    <mergeCell ref="A205:C205"/>
    <mergeCell ref="H205:I205"/>
    <mergeCell ref="A206:C206"/>
    <mergeCell ref="H206:I206"/>
    <mergeCell ref="A202:C203"/>
    <mergeCell ref="D202:D203"/>
    <mergeCell ref="E202:E203"/>
    <mergeCell ref="F202:F203"/>
    <mergeCell ref="G202:G203"/>
    <mergeCell ref="H202:I203"/>
    <mergeCell ref="A187:G187"/>
    <mergeCell ref="H187:I187"/>
    <mergeCell ref="A189:I189"/>
    <mergeCell ref="A190:I190"/>
    <mergeCell ref="A191:I199"/>
    <mergeCell ref="A201:I201"/>
    <mergeCell ref="A173:I181"/>
    <mergeCell ref="A183:I183"/>
    <mergeCell ref="A184:G185"/>
    <mergeCell ref="H184:I185"/>
    <mergeCell ref="A186:G186"/>
    <mergeCell ref="H186:I186"/>
    <mergeCell ref="A168:F168"/>
    <mergeCell ref="H168:I168"/>
    <mergeCell ref="A169:G169"/>
    <mergeCell ref="H169:I169"/>
    <mergeCell ref="A171:I171"/>
    <mergeCell ref="A172:I172"/>
    <mergeCell ref="A161:I161"/>
    <mergeCell ref="A162:I163"/>
    <mergeCell ref="A165:I165"/>
    <mergeCell ref="A166:F167"/>
    <mergeCell ref="G166:G167"/>
    <mergeCell ref="H166:I167"/>
    <mergeCell ref="A145:I153"/>
    <mergeCell ref="A155:I155"/>
    <mergeCell ref="B157:D157"/>
    <mergeCell ref="F157:H157"/>
    <mergeCell ref="B158:D159"/>
    <mergeCell ref="F158:H159"/>
    <mergeCell ref="A140:C140"/>
    <mergeCell ref="H140:I140"/>
    <mergeCell ref="A141:G141"/>
    <mergeCell ref="H141:I141"/>
    <mergeCell ref="A143:I143"/>
    <mergeCell ref="A144:I144"/>
    <mergeCell ref="A137:C137"/>
    <mergeCell ref="H137:I137"/>
    <mergeCell ref="A138:C138"/>
    <mergeCell ref="H138:I138"/>
    <mergeCell ref="A139:C139"/>
    <mergeCell ref="H139:I139"/>
    <mergeCell ref="A134:C134"/>
    <mergeCell ref="H134:I134"/>
    <mergeCell ref="A135:C135"/>
    <mergeCell ref="H135:I135"/>
    <mergeCell ref="A136:C136"/>
    <mergeCell ref="H136:I136"/>
    <mergeCell ref="A131:C131"/>
    <mergeCell ref="H131:I131"/>
    <mergeCell ref="A132:C132"/>
    <mergeCell ref="H132:I132"/>
    <mergeCell ref="A133:C133"/>
    <mergeCell ref="H133:I133"/>
    <mergeCell ref="A118:I126"/>
    <mergeCell ref="A128:I128"/>
    <mergeCell ref="A129:C130"/>
    <mergeCell ref="D129:D130"/>
    <mergeCell ref="E129:E130"/>
    <mergeCell ref="F129:F130"/>
    <mergeCell ref="G129:G130"/>
    <mergeCell ref="H129:I130"/>
    <mergeCell ref="A113:C113"/>
    <mergeCell ref="H113:I113"/>
    <mergeCell ref="A114:G114"/>
    <mergeCell ref="H114:I114"/>
    <mergeCell ref="A116:I116"/>
    <mergeCell ref="A117:I117"/>
    <mergeCell ref="A110:C110"/>
    <mergeCell ref="H110:I110"/>
    <mergeCell ref="A111:C111"/>
    <mergeCell ref="H111:I111"/>
    <mergeCell ref="A112:C112"/>
    <mergeCell ref="H112:I112"/>
    <mergeCell ref="A107:C107"/>
    <mergeCell ref="H107:I107"/>
    <mergeCell ref="A108:C108"/>
    <mergeCell ref="H108:I108"/>
    <mergeCell ref="A109:C109"/>
    <mergeCell ref="H109:I109"/>
    <mergeCell ref="A104:C104"/>
    <mergeCell ref="H104:I104"/>
    <mergeCell ref="A105:C105"/>
    <mergeCell ref="H105:I105"/>
    <mergeCell ref="A106:C106"/>
    <mergeCell ref="H106:I106"/>
    <mergeCell ref="A91:I99"/>
    <mergeCell ref="A101:I101"/>
    <mergeCell ref="A102:C103"/>
    <mergeCell ref="D102:D103"/>
    <mergeCell ref="E102:E103"/>
    <mergeCell ref="F102:F103"/>
    <mergeCell ref="G102:G103"/>
    <mergeCell ref="H102:I103"/>
    <mergeCell ref="A86:C86"/>
    <mergeCell ref="H86:I86"/>
    <mergeCell ref="A87:G87"/>
    <mergeCell ref="H87:I87"/>
    <mergeCell ref="A89:I89"/>
    <mergeCell ref="A90:I90"/>
    <mergeCell ref="A83:C83"/>
    <mergeCell ref="H83:I83"/>
    <mergeCell ref="A84:C84"/>
    <mergeCell ref="H84:I84"/>
    <mergeCell ref="A85:C85"/>
    <mergeCell ref="H85:I85"/>
    <mergeCell ref="A80:C80"/>
    <mergeCell ref="H80:I80"/>
    <mergeCell ref="A81:C81"/>
    <mergeCell ref="H81:I81"/>
    <mergeCell ref="A82:C82"/>
    <mergeCell ref="H82:I82"/>
    <mergeCell ref="A77:C77"/>
    <mergeCell ref="H77:I77"/>
    <mergeCell ref="A78:C78"/>
    <mergeCell ref="H78:I78"/>
    <mergeCell ref="A79:C79"/>
    <mergeCell ref="H79:I79"/>
    <mergeCell ref="A64:I72"/>
    <mergeCell ref="A74:I74"/>
    <mergeCell ref="A75:C76"/>
    <mergeCell ref="D75:D76"/>
    <mergeCell ref="E75:E76"/>
    <mergeCell ref="F75:F76"/>
    <mergeCell ref="G75:G76"/>
    <mergeCell ref="H75:I76"/>
    <mergeCell ref="A59:C59"/>
    <mergeCell ref="H59:I59"/>
    <mergeCell ref="A60:G60"/>
    <mergeCell ref="H60:I60"/>
    <mergeCell ref="A62:I62"/>
    <mergeCell ref="A63:I63"/>
    <mergeCell ref="A56:C56"/>
    <mergeCell ref="H56:I56"/>
    <mergeCell ref="A57:C57"/>
    <mergeCell ref="H57:I57"/>
    <mergeCell ref="A58:C58"/>
    <mergeCell ref="H58:I58"/>
    <mergeCell ref="A53:C53"/>
    <mergeCell ref="H53:I53"/>
    <mergeCell ref="A54:C54"/>
    <mergeCell ref="H54:I54"/>
    <mergeCell ref="A55:C55"/>
    <mergeCell ref="H55:I55"/>
    <mergeCell ref="A50:C50"/>
    <mergeCell ref="H50:I50"/>
    <mergeCell ref="A51:C51"/>
    <mergeCell ref="H51:I51"/>
    <mergeCell ref="A52:C52"/>
    <mergeCell ref="H52:I52"/>
    <mergeCell ref="A48:C49"/>
    <mergeCell ref="D48:D49"/>
    <mergeCell ref="E48:E49"/>
    <mergeCell ref="F48:F49"/>
    <mergeCell ref="G48:G49"/>
    <mergeCell ref="H48:I49"/>
    <mergeCell ref="A33:G33"/>
    <mergeCell ref="H33:I33"/>
    <mergeCell ref="A35:I35"/>
    <mergeCell ref="A36:I36"/>
    <mergeCell ref="A37:I45"/>
    <mergeCell ref="A47:I47"/>
    <mergeCell ref="A19:I27"/>
    <mergeCell ref="A29:I29"/>
    <mergeCell ref="A30:G31"/>
    <mergeCell ref="H30:I31"/>
    <mergeCell ref="A32:G32"/>
    <mergeCell ref="H32:I32"/>
    <mergeCell ref="A1:I1"/>
    <mergeCell ref="B3:D3"/>
    <mergeCell ref="F3:H3"/>
    <mergeCell ref="A14:F14"/>
    <mergeCell ref="H14:I14"/>
    <mergeCell ref="A15:G15"/>
    <mergeCell ref="H15:I15"/>
    <mergeCell ref="A17:I17"/>
    <mergeCell ref="A18:I18"/>
    <mergeCell ref="B4:D5"/>
    <mergeCell ref="F4:H5"/>
    <mergeCell ref="A7:I7"/>
    <mergeCell ref="A8:I9"/>
    <mergeCell ref="A11:I11"/>
    <mergeCell ref="A12:F13"/>
    <mergeCell ref="G12:G13"/>
    <mergeCell ref="H12:I13"/>
  </mergeCells>
  <conditionalFormatting sqref="A285:G285 A299:I307 A258:G258 A231:G231 A204:G204 A162 B158:D159 A218:I226 A191:I199 A173:I181 A272:I280 A245:I253 B4:D5 A8 A131:G132 A145:I153 A104:G106 A77:G80 A32:C32 A64:I72 A37:I45 A19:I27 A118:I126 A91:I99 A86:G86 A81:A85 D81:G85 A112:G113 A107:A111 D107:G111 A240:G240 A213:G213 A50:G52 A138:G140 A133:A137 D133:G137 A58:G59 A53:A57 D53:G57 A232:A233 D232:G233 A264:G267 A259:A263 D259:G263 A291:G294 A286:A290 D286:G290">
    <cfRule type="containsBlanks" dxfId="13" priority="26">
      <formula>LEN(TRIM(A4))=0</formula>
    </cfRule>
  </conditionalFormatting>
  <conditionalFormatting sqref="B158:D159 B4:D5">
    <cfRule type="containsBlanks" dxfId="12" priority="25">
      <formula>LEN(TRIM(B4))=0</formula>
    </cfRule>
  </conditionalFormatting>
  <conditionalFormatting sqref="A234:G234 A236:G239 A235 D235:G235">
    <cfRule type="containsBlanks" dxfId="11" priority="16">
      <formula>LEN(TRIM(A234))=0</formula>
    </cfRule>
  </conditionalFormatting>
  <conditionalFormatting sqref="A205:G206 A210:G212 A207:A209 D207:G209">
    <cfRule type="containsBlanks" dxfId="10" priority="15">
      <formula>LEN(TRIM(A205))=0</formula>
    </cfRule>
  </conditionalFormatting>
  <conditionalFormatting sqref="A14:A15 G14">
    <cfRule type="containsBlanks" dxfId="9" priority="4">
      <formula>LEN(TRIM(A14))=0</formula>
    </cfRule>
  </conditionalFormatting>
  <conditionalFormatting sqref="A168:A169 G168">
    <cfRule type="containsBlanks" dxfId="8" priority="3">
      <formula>LEN(TRIM(A168))=0</formula>
    </cfRule>
  </conditionalFormatting>
  <conditionalFormatting sqref="A312:C313 A317:C318">
    <cfRule type="containsBlanks" dxfId="7" priority="1">
      <formula>LEN(TRIM(A312))=0</formula>
    </cfRule>
  </conditionalFormatting>
  <conditionalFormatting sqref="A312:C313 A317:C318">
    <cfRule type="containsBlanks" dxfId="6" priority="2">
      <formula>LEN(TRIM(A312))=0</formula>
    </cfRule>
  </conditionalFormatting>
  <dataValidations count="7">
    <dataValidation allowBlank="1" showInputMessage="1" showErrorMessage="1" promptTitle="Nápoveda" prompt="Uveďte názov rozpočtovej položky." sqref="B264:C267 B231:C231 B104:C106 A104:A113 B112:C113 B236:C240 B210:C213 B86:C86 B285:C285 B131:C132 A32:C32 A77:A86 B77:C80 A231:A240 B50:C52 A204:A213 B204:C206 A131:A140 B138:C140 A50:A59 B58:C59 B234:C234 A258:A267 B258:C258 A285:A294 B291:C294 A14 A168" xr:uid="{2B4F1650-82FB-40DD-8A5A-4AAEC7A308D8}"/>
    <dataValidation allowBlank="1" showInputMessage="1" showErrorMessage="1" promptTitle="Nápoveda" prompt="Uveďte názov jednotky (napr. kus, hod., km, projekt, dokument, účastník)" sqref="E285:E294 E50:E59 E77:E86 E231:E240 E204:E213 E258:E267 E131:E140 E104:E113" xr:uid="{3F61BAE8-815F-4AF6-8C00-83AA9F09EA5A}"/>
    <dataValidation allowBlank="1" showInputMessage="1" showErrorMessage="1" promptTitle="Nápoveda" prompt="Uveďte počet jednotiek_x000a_" sqref="F285:F294 F50:F59 F77:F86 F231:F240 F204:F213 F258:F267 F131:F140 F104:F113" xr:uid="{B7D01BA3-2A26-4A25-9B04-FC07C173A8E9}"/>
    <dataValidation allowBlank="1" showInputMessage="1" showErrorMessage="1" promptTitle="Nápoveda" prompt="Uveďte jednotkovú cenu." sqref="G285:G294 G50:G59 G77:G86 G231:G240 G204:G213 G258:G267 G131:G140 G104:G113" xr:uid="{E7624B6C-8C93-421E-B186-E7E80293A596}"/>
    <dataValidation type="textLength" operator="lessThanOrEqual" allowBlank="1" showInputMessage="1" showErrorMessage="1" promptTitle="Nápoveda" prompt="Toto pole môžete využiť na dodatočné vysvetlenie jednotlivých výdavkov a ich primeranosti." sqref="A272:I281 A37:I45 A64:I73 A91:I99 A118:I127 A145:I153 A173:I182 A191:I199 A218:I227 A245:I253 A299:I307" xr:uid="{ACC00A0E-4F63-4015-AF7A-EA8EE339BED8}">
      <formula1>800</formula1>
    </dataValidation>
    <dataValidation type="list" allowBlank="1" showInputMessage="1" showErrorMessage="1" promptTitle="Nápoveda" prompt="Vyberte jednu hodnotu z rozbalovacieho zoznamu." sqref="A162 A8" xr:uid="{D2E95925-2F64-45B2-9039-E1184E70804A}">
      <formula1>ciselnik_dph</formula1>
    </dataValidation>
    <dataValidation type="textLength" operator="lessThanOrEqual" allowBlank="1" showInputMessage="1" showErrorMessage="1" promptTitle="Nápoveda" prompt="Toto pole prosím využite na vysvetlenie jednotlivých výdavkov a na vymenovanie projektových manažérov." sqref="A19:I28" xr:uid="{578AD946-A91D-4CDD-8079-A72BDCAA3EAF}">
      <formula1>800</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differentFirst="1">
    <oddFooter>&amp;LStrana &amp;P z &amp;N</oddFooter>
  </headerFooter>
  <rowBreaks count="3" manualBreakCount="3">
    <brk id="154" max="8" man="1"/>
    <brk id="203" max="8" man="1"/>
    <brk id="253" max="8"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Title="Nápoveda" prompt="Vyberte z rozbalovacieho zoznamu." xr:uid="{6B234119-96D8-4D72-83C3-05EA663620BB}">
          <x14:formula1>
            <xm:f>Číselník!$B$67:$B$73</xm:f>
          </x14:formula1>
          <xm:sqref>D285:D294 D50:D59 D77:D86 D104:D113 D131:D140 D204:D213 D231:D240 D258:D267</xm:sqref>
        </x14:dataValidation>
        <x14:dataValidation type="list" allowBlank="1" showInputMessage="1" showErrorMessage="1" promptTitle="Nápoveda" prompt="Výška personálnych výdavkov pri SOFT projektoch je 15%_x000a_" xr:uid="{0C477204-A1BB-4537-B81F-7FFE6260ED43}">
          <x14:formula1>
            <xm:f>Číselník!$B$57:$B$58</xm:f>
          </x14:formula1>
          <xm:sqref>G168 G14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CAADD-8E87-41BF-8729-F2EC5F13F09E}">
  <dimension ref="A1:I42"/>
  <sheetViews>
    <sheetView showGridLines="0" view="pageBreakPreview" zoomScale="145" zoomScaleNormal="145" zoomScaleSheetLayoutView="145" workbookViewId="0">
      <selection activeCell="N21" sqref="N21"/>
    </sheetView>
  </sheetViews>
  <sheetFormatPr defaultColWidth="9.1796875" defaultRowHeight="14.5" x14ac:dyDescent="0.35"/>
  <cols>
    <col min="1" max="6" width="9.1796875" style="5"/>
    <col min="7" max="7" width="10.7265625" style="5" customWidth="1"/>
    <col min="8" max="16384" width="9.1796875" style="5"/>
  </cols>
  <sheetData>
    <row r="1" spans="1:9" ht="15.75" customHeight="1" thickBot="1" x14ac:dyDescent="0.4">
      <c r="A1" s="87" t="s">
        <v>208</v>
      </c>
      <c r="B1" s="88"/>
      <c r="C1" s="88"/>
      <c r="D1" s="88"/>
      <c r="E1" s="88"/>
      <c r="F1" s="88"/>
      <c r="G1" s="88"/>
      <c r="H1" s="88"/>
      <c r="I1" s="89"/>
    </row>
    <row r="2" spans="1:9" ht="15.75" customHeight="1" thickBot="1" x14ac:dyDescent="0.4"/>
    <row r="3" spans="1:9" ht="15.75" customHeight="1" thickBot="1" x14ac:dyDescent="0.4">
      <c r="A3" s="307" t="s">
        <v>204</v>
      </c>
      <c r="B3" s="308"/>
      <c r="C3" s="308"/>
      <c r="D3" s="308"/>
      <c r="E3" s="308"/>
      <c r="F3" s="308"/>
      <c r="G3" s="308"/>
      <c r="H3" s="308"/>
      <c r="I3" s="309"/>
    </row>
    <row r="4" spans="1:9" ht="30.65" customHeight="1" thickBot="1" x14ac:dyDescent="0.4">
      <c r="A4" s="310" t="str">
        <f>IF(ISBLANK('Všeobecné údaje'!E37),"",IF('Všeobecné údaje'!E37="PO4 - Podpora cezhraničnej spolupráce orgánov verejnej správy a osôb žijúcich v pohraničnej oblasti",Číselník!B99))</f>
        <v>R410 - Úroveň cezhraničnej spolupráce</v>
      </c>
      <c r="B4" s="311"/>
      <c r="C4" s="311"/>
      <c r="D4" s="311"/>
      <c r="E4" s="311"/>
      <c r="F4" s="311"/>
      <c r="G4" s="311"/>
      <c r="H4" s="311"/>
      <c r="I4" s="312"/>
    </row>
    <row r="5" spans="1:9" ht="30" customHeight="1" thickBot="1" x14ac:dyDescent="0.4"/>
    <row r="6" spans="1:9" ht="27.65" customHeight="1" thickBot="1" x14ac:dyDescent="0.4">
      <c r="A6" s="66" t="s">
        <v>158</v>
      </c>
      <c r="B6" s="67"/>
      <c r="C6" s="67"/>
      <c r="D6" s="67"/>
      <c r="E6" s="67"/>
      <c r="F6" s="67"/>
      <c r="G6" s="67"/>
      <c r="H6" s="67"/>
      <c r="I6" s="68"/>
    </row>
    <row r="7" spans="1:9" ht="15.75" customHeight="1" thickBot="1" x14ac:dyDescent="0.4">
      <c r="A7" s="81" t="str">
        <f>LEN(A8)&amp;"/800"</f>
        <v>0/800</v>
      </c>
      <c r="B7" s="82"/>
      <c r="C7" s="82"/>
      <c r="D7" s="82"/>
      <c r="E7" s="82"/>
      <c r="F7" s="82"/>
      <c r="G7" s="82"/>
      <c r="H7" s="82"/>
      <c r="I7" s="83"/>
    </row>
    <row r="8" spans="1:9" ht="30" customHeight="1" x14ac:dyDescent="0.35">
      <c r="A8" s="162"/>
      <c r="B8" s="163"/>
      <c r="C8" s="163"/>
      <c r="D8" s="163"/>
      <c r="E8" s="163"/>
      <c r="F8" s="163"/>
      <c r="G8" s="163"/>
      <c r="H8" s="163"/>
      <c r="I8" s="164"/>
    </row>
    <row r="9" spans="1:9" ht="15.75" customHeight="1" x14ac:dyDescent="0.35">
      <c r="A9" s="129"/>
      <c r="B9" s="130"/>
      <c r="C9" s="130"/>
      <c r="D9" s="130"/>
      <c r="E9" s="130"/>
      <c r="F9" s="130"/>
      <c r="G9" s="130"/>
      <c r="H9" s="130"/>
      <c r="I9" s="131"/>
    </row>
    <row r="10" spans="1:9" ht="17.25" customHeight="1" x14ac:dyDescent="0.35">
      <c r="A10" s="129"/>
      <c r="B10" s="130"/>
      <c r="C10" s="130"/>
      <c r="D10" s="130"/>
      <c r="E10" s="130"/>
      <c r="F10" s="130"/>
      <c r="G10" s="130"/>
      <c r="H10" s="130"/>
      <c r="I10" s="131"/>
    </row>
    <row r="11" spans="1:9" ht="27.65" customHeight="1" x14ac:dyDescent="0.35">
      <c r="A11" s="129"/>
      <c r="B11" s="130"/>
      <c r="C11" s="130"/>
      <c r="D11" s="130"/>
      <c r="E11" s="130"/>
      <c r="F11" s="130"/>
      <c r="G11" s="130"/>
      <c r="H11" s="130"/>
      <c r="I11" s="131"/>
    </row>
    <row r="12" spans="1:9" ht="15" customHeight="1" x14ac:dyDescent="0.35">
      <c r="A12" s="129"/>
      <c r="B12" s="130"/>
      <c r="C12" s="130"/>
      <c r="D12" s="130"/>
      <c r="E12" s="130"/>
      <c r="F12" s="130"/>
      <c r="G12" s="130"/>
      <c r="H12" s="130"/>
      <c r="I12" s="131"/>
    </row>
    <row r="13" spans="1:9" ht="18" customHeight="1" x14ac:dyDescent="0.35">
      <c r="A13" s="129"/>
      <c r="B13" s="130"/>
      <c r="C13" s="130"/>
      <c r="D13" s="130"/>
      <c r="E13" s="130"/>
      <c r="F13" s="130"/>
      <c r="G13" s="130"/>
      <c r="H13" s="130"/>
      <c r="I13" s="131"/>
    </row>
    <row r="14" spans="1:9" ht="21" customHeight="1" x14ac:dyDescent="0.35">
      <c r="A14" s="129"/>
      <c r="B14" s="130"/>
      <c r="C14" s="130"/>
      <c r="D14" s="130"/>
      <c r="E14" s="130"/>
      <c r="F14" s="130"/>
      <c r="G14" s="130"/>
      <c r="H14" s="130"/>
      <c r="I14" s="131"/>
    </row>
    <row r="15" spans="1:9" ht="19.5" customHeight="1" x14ac:dyDescent="0.35">
      <c r="A15" s="129"/>
      <c r="B15" s="130"/>
      <c r="C15" s="130"/>
      <c r="D15" s="130"/>
      <c r="E15" s="130"/>
      <c r="F15" s="130"/>
      <c r="G15" s="130"/>
      <c r="H15" s="130"/>
      <c r="I15" s="131"/>
    </row>
    <row r="16" spans="1:9" ht="15" customHeight="1" thickBot="1" x14ac:dyDescent="0.4">
      <c r="A16" s="105"/>
      <c r="B16" s="106"/>
      <c r="C16" s="106"/>
      <c r="D16" s="106"/>
      <c r="E16" s="106"/>
      <c r="F16" s="106"/>
      <c r="G16" s="106"/>
      <c r="H16" s="106"/>
      <c r="I16" s="107"/>
    </row>
    <row r="17" spans="1:9" ht="15" thickBot="1" x14ac:dyDescent="0.4">
      <c r="A17" s="313" t="s">
        <v>175</v>
      </c>
      <c r="B17" s="313"/>
      <c r="C17" s="313"/>
      <c r="D17" s="313"/>
      <c r="E17" s="313"/>
      <c r="F17" s="313"/>
      <c r="G17" s="313"/>
      <c r="H17" s="313"/>
      <c r="I17" s="313"/>
    </row>
    <row r="18" spans="1:9" ht="30" customHeight="1" thickBot="1" x14ac:dyDescent="0.4">
      <c r="A18" s="19" t="s">
        <v>178</v>
      </c>
      <c r="B18" s="314" t="s">
        <v>109</v>
      </c>
      <c r="C18" s="314"/>
      <c r="D18" s="314"/>
      <c r="E18" s="315"/>
      <c r="F18" s="87" t="s">
        <v>110</v>
      </c>
      <c r="G18" s="89"/>
      <c r="H18" s="87" t="s">
        <v>111</v>
      </c>
      <c r="I18" s="89"/>
    </row>
    <row r="19" spans="1:9" ht="35.25" customHeight="1" thickBot="1" x14ac:dyDescent="0.4">
      <c r="A19" s="237"/>
      <c r="B19" s="260"/>
      <c r="C19" s="260"/>
      <c r="D19" s="260"/>
      <c r="E19" s="238"/>
      <c r="F19" s="237"/>
      <c r="G19" s="238"/>
      <c r="H19" s="239"/>
      <c r="I19" s="272"/>
    </row>
    <row r="20" spans="1:9" ht="31.5" customHeight="1" thickBot="1" x14ac:dyDescent="0.4">
      <c r="A20" s="237"/>
      <c r="B20" s="260"/>
      <c r="C20" s="260"/>
      <c r="D20" s="260"/>
      <c r="E20" s="238"/>
      <c r="F20" s="237"/>
      <c r="G20" s="238"/>
      <c r="H20" s="239"/>
      <c r="I20" s="272"/>
    </row>
    <row r="21" spans="1:9" ht="29.25" customHeight="1" thickBot="1" x14ac:dyDescent="0.4">
      <c r="A21" s="237"/>
      <c r="B21" s="260"/>
      <c r="C21" s="260"/>
      <c r="D21" s="260"/>
      <c r="E21" s="238"/>
      <c r="F21" s="237"/>
      <c r="G21" s="238"/>
      <c r="H21" s="239"/>
      <c r="I21" s="272"/>
    </row>
    <row r="22" spans="1:9" ht="27" customHeight="1" thickBot="1" x14ac:dyDescent="0.4">
      <c r="A22" s="237"/>
      <c r="B22" s="260"/>
      <c r="C22" s="260"/>
      <c r="D22" s="260"/>
      <c r="E22" s="238"/>
      <c r="F22" s="237"/>
      <c r="G22" s="238"/>
      <c r="H22" s="239"/>
      <c r="I22" s="272"/>
    </row>
    <row r="23" spans="1:9" ht="30" customHeight="1" thickBot="1" x14ac:dyDescent="0.4">
      <c r="A23" s="237"/>
      <c r="B23" s="260"/>
      <c r="C23" s="260"/>
      <c r="D23" s="260"/>
      <c r="E23" s="238"/>
      <c r="F23" s="237"/>
      <c r="G23" s="238"/>
      <c r="H23" s="239"/>
      <c r="I23" s="272"/>
    </row>
    <row r="24" spans="1:9" ht="32.25" customHeight="1" thickBot="1" x14ac:dyDescent="0.4">
      <c r="A24" s="237"/>
      <c r="B24" s="260"/>
      <c r="C24" s="260"/>
      <c r="D24" s="260"/>
      <c r="E24" s="238"/>
      <c r="F24" s="237"/>
      <c r="G24" s="238"/>
      <c r="H24" s="239"/>
      <c r="I24" s="272"/>
    </row>
    <row r="26" spans="1:9" ht="15.75" customHeight="1" thickBot="1" x14ac:dyDescent="0.4">
      <c r="A26" s="316" t="s">
        <v>176</v>
      </c>
      <c r="B26" s="316"/>
      <c r="C26" s="316"/>
      <c r="D26" s="316"/>
      <c r="E26" s="316"/>
      <c r="F26" s="316"/>
      <c r="G26" s="316"/>
      <c r="H26" s="316"/>
      <c r="I26" s="316"/>
    </row>
    <row r="27" spans="1:9" ht="15" thickBot="1" x14ac:dyDescent="0.4">
      <c r="A27" s="19" t="s">
        <v>108</v>
      </c>
      <c r="B27" s="314" t="s">
        <v>109</v>
      </c>
      <c r="C27" s="314"/>
      <c r="D27" s="314"/>
      <c r="E27" s="315"/>
      <c r="F27" s="87" t="s">
        <v>110</v>
      </c>
      <c r="G27" s="89"/>
      <c r="H27" s="87" t="s">
        <v>111</v>
      </c>
      <c r="I27" s="89"/>
    </row>
    <row r="28" spans="1:9" ht="27" customHeight="1" thickBot="1" x14ac:dyDescent="0.4">
      <c r="A28" s="25" t="s">
        <v>128</v>
      </c>
      <c r="B28" s="237" t="s">
        <v>196</v>
      </c>
      <c r="C28" s="260"/>
      <c r="D28" s="260"/>
      <c r="E28" s="238"/>
      <c r="F28" s="237" t="s">
        <v>142</v>
      </c>
      <c r="G28" s="238"/>
      <c r="H28" s="239"/>
      <c r="I28" s="272"/>
    </row>
    <row r="29" spans="1:9" ht="25.5" customHeight="1" thickBot="1" x14ac:dyDescent="0.4">
      <c r="A29" s="25" t="s">
        <v>129</v>
      </c>
      <c r="B29" s="237" t="s">
        <v>143</v>
      </c>
      <c r="C29" s="260"/>
      <c r="D29" s="260"/>
      <c r="E29" s="238"/>
      <c r="F29" s="237" t="s">
        <v>144</v>
      </c>
      <c r="G29" s="238"/>
      <c r="H29" s="239"/>
      <c r="I29" s="272"/>
    </row>
    <row r="30" spans="1:9" ht="29.25" customHeight="1" thickBot="1" x14ac:dyDescent="0.4">
      <c r="A30" s="25" t="s">
        <v>130</v>
      </c>
      <c r="B30" s="237" t="s">
        <v>145</v>
      </c>
      <c r="C30" s="260"/>
      <c r="D30" s="260"/>
      <c r="E30" s="238"/>
      <c r="F30" s="237" t="s">
        <v>146</v>
      </c>
      <c r="G30" s="238"/>
      <c r="H30" s="239"/>
      <c r="I30" s="272"/>
    </row>
    <row r="31" spans="1:9" ht="15.75" customHeight="1" thickBot="1" x14ac:dyDescent="0.4">
      <c r="A31" s="25" t="s">
        <v>131</v>
      </c>
      <c r="B31" s="237" t="s">
        <v>147</v>
      </c>
      <c r="C31" s="260"/>
      <c r="D31" s="260"/>
      <c r="E31" s="238"/>
      <c r="F31" s="237" t="s">
        <v>148</v>
      </c>
      <c r="G31" s="238"/>
      <c r="H31" s="239"/>
      <c r="I31" s="272"/>
    </row>
    <row r="32" spans="1:9" ht="15.75" customHeight="1" thickBot="1" x14ac:dyDescent="0.4">
      <c r="A32" s="25" t="s">
        <v>132</v>
      </c>
      <c r="B32" s="237" t="s">
        <v>149</v>
      </c>
      <c r="C32" s="260"/>
      <c r="D32" s="260"/>
      <c r="E32" s="238"/>
      <c r="F32" s="237" t="s">
        <v>113</v>
      </c>
      <c r="G32" s="238"/>
      <c r="H32" s="239"/>
      <c r="I32" s="272"/>
    </row>
    <row r="33" spans="1:9" ht="15.75" customHeight="1" thickBot="1" x14ac:dyDescent="0.4">
      <c r="A33" s="25" t="s">
        <v>133</v>
      </c>
      <c r="B33" s="237" t="s">
        <v>150</v>
      </c>
      <c r="C33" s="260"/>
      <c r="D33" s="260"/>
      <c r="E33" s="238"/>
      <c r="F33" s="237" t="s">
        <v>151</v>
      </c>
      <c r="G33" s="238"/>
      <c r="H33" s="239"/>
      <c r="I33" s="272"/>
    </row>
    <row r="34" spans="1:9" ht="15.75" customHeight="1" thickBot="1" x14ac:dyDescent="0.4">
      <c r="A34" s="25" t="s">
        <v>134</v>
      </c>
      <c r="B34" s="237" t="s">
        <v>152</v>
      </c>
      <c r="C34" s="260"/>
      <c r="D34" s="260"/>
      <c r="E34" s="238"/>
      <c r="F34" s="237" t="s">
        <v>151</v>
      </c>
      <c r="G34" s="238"/>
      <c r="H34" s="239"/>
      <c r="I34" s="272"/>
    </row>
    <row r="35" spans="1:9" ht="15.75" customHeight="1" thickBot="1" x14ac:dyDescent="0.4">
      <c r="A35" s="25" t="s">
        <v>160</v>
      </c>
      <c r="B35" s="237" t="s">
        <v>161</v>
      </c>
      <c r="C35" s="260"/>
      <c r="D35" s="260"/>
      <c r="E35" s="238"/>
      <c r="F35" s="237" t="s">
        <v>162</v>
      </c>
      <c r="G35" s="238"/>
      <c r="H35" s="239"/>
      <c r="I35" s="272"/>
    </row>
    <row r="36" spans="1:9" ht="15.75" customHeight="1" thickBot="1" x14ac:dyDescent="0.4">
      <c r="A36" s="25" t="s">
        <v>135</v>
      </c>
      <c r="B36" s="237" t="s">
        <v>153</v>
      </c>
      <c r="C36" s="260"/>
      <c r="D36" s="260"/>
      <c r="E36" s="238"/>
      <c r="F36" s="237" t="s">
        <v>151</v>
      </c>
      <c r="G36" s="238"/>
      <c r="H36" s="239"/>
      <c r="I36" s="272"/>
    </row>
    <row r="37" spans="1:9" ht="30.75" customHeight="1" thickBot="1" x14ac:dyDescent="0.4">
      <c r="A37" s="25" t="s">
        <v>136</v>
      </c>
      <c r="B37" s="237" t="s">
        <v>154</v>
      </c>
      <c r="C37" s="260"/>
      <c r="D37" s="260"/>
      <c r="E37" s="238"/>
      <c r="F37" s="237" t="s">
        <v>151</v>
      </c>
      <c r="G37" s="238"/>
      <c r="H37" s="239"/>
      <c r="I37" s="272"/>
    </row>
    <row r="38" spans="1:9" ht="52.5" customHeight="1" thickBot="1" x14ac:dyDescent="0.4">
      <c r="A38" s="25" t="s">
        <v>137</v>
      </c>
      <c r="B38" s="237" t="s">
        <v>168</v>
      </c>
      <c r="C38" s="260"/>
      <c r="D38" s="260"/>
      <c r="E38" s="238"/>
      <c r="F38" s="317" t="s">
        <v>114</v>
      </c>
      <c r="G38" s="317"/>
      <c r="H38" s="134"/>
      <c r="I38" s="134"/>
    </row>
    <row r="39" spans="1:9" ht="30" customHeight="1" thickBot="1" x14ac:dyDescent="0.4">
      <c r="A39" s="25" t="s">
        <v>138</v>
      </c>
      <c r="B39" s="237" t="s">
        <v>112</v>
      </c>
      <c r="C39" s="260"/>
      <c r="D39" s="260"/>
      <c r="E39" s="238"/>
      <c r="F39" s="317" t="s">
        <v>115</v>
      </c>
      <c r="G39" s="317"/>
      <c r="H39" s="134"/>
      <c r="I39" s="134"/>
    </row>
    <row r="40" spans="1:9" ht="15.75" customHeight="1" thickBot="1" x14ac:dyDescent="0.4">
      <c r="A40" s="25" t="s">
        <v>139</v>
      </c>
      <c r="B40" s="237" t="s">
        <v>155</v>
      </c>
      <c r="C40" s="260"/>
      <c r="D40" s="260"/>
      <c r="E40" s="238"/>
      <c r="F40" s="317" t="s">
        <v>169</v>
      </c>
      <c r="G40" s="317"/>
      <c r="H40" s="134"/>
      <c r="I40" s="134"/>
    </row>
    <row r="41" spans="1:9" ht="24.75" customHeight="1" thickBot="1" x14ac:dyDescent="0.4">
      <c r="A41" s="25" t="s">
        <v>140</v>
      </c>
      <c r="B41" s="237" t="s">
        <v>156</v>
      </c>
      <c r="C41" s="260"/>
      <c r="D41" s="260"/>
      <c r="E41" s="238"/>
      <c r="F41" s="317" t="s">
        <v>151</v>
      </c>
      <c r="G41" s="317"/>
      <c r="H41" s="134"/>
      <c r="I41" s="134"/>
    </row>
    <row r="42" spans="1:9" ht="24" customHeight="1" thickBot="1" x14ac:dyDescent="0.4">
      <c r="A42" s="25" t="s">
        <v>141</v>
      </c>
      <c r="B42" s="237" t="s">
        <v>163</v>
      </c>
      <c r="C42" s="260"/>
      <c r="D42" s="260"/>
      <c r="E42" s="238"/>
      <c r="F42" s="317" t="s">
        <v>151</v>
      </c>
      <c r="G42" s="317"/>
      <c r="H42" s="134"/>
      <c r="I42" s="134"/>
    </row>
  </sheetData>
  <sheetProtection algorithmName="SHA-512" hashValue="0IKZ6bxbyKMHr6kIMtTOwj8klR7+t5Mthndm+DxgMhYEOcCEG1gTDfxOq6AHpBYbTb5yeFz1eZm1+nSSg212Aw==" saltValue="6ViGl7kcFNlvfU3NyKnQ/A==" spinCount="100000" sheet="1" selectLockedCells="1"/>
  <dataConsolidate/>
  <mergeCells count="77">
    <mergeCell ref="B42:E42"/>
    <mergeCell ref="F42:G42"/>
    <mergeCell ref="H42:I42"/>
    <mergeCell ref="B40:E40"/>
    <mergeCell ref="F40:G40"/>
    <mergeCell ref="H40:I40"/>
    <mergeCell ref="B41:E41"/>
    <mergeCell ref="F41:G41"/>
    <mergeCell ref="H41:I41"/>
    <mergeCell ref="B38:E38"/>
    <mergeCell ref="F38:G38"/>
    <mergeCell ref="H38:I38"/>
    <mergeCell ref="B39:E39"/>
    <mergeCell ref="F39:G39"/>
    <mergeCell ref="H39:I39"/>
    <mergeCell ref="B36:E36"/>
    <mergeCell ref="F36:G36"/>
    <mergeCell ref="H36:I36"/>
    <mergeCell ref="B37:E37"/>
    <mergeCell ref="F37:G37"/>
    <mergeCell ref="H37:I37"/>
    <mergeCell ref="B34:E34"/>
    <mergeCell ref="F34:G34"/>
    <mergeCell ref="H34:I34"/>
    <mergeCell ref="B35:E35"/>
    <mergeCell ref="F35:G35"/>
    <mergeCell ref="H35:I35"/>
    <mergeCell ref="B32:E32"/>
    <mergeCell ref="F32:G32"/>
    <mergeCell ref="H32:I32"/>
    <mergeCell ref="B33:E33"/>
    <mergeCell ref="F33:G33"/>
    <mergeCell ref="H33:I33"/>
    <mergeCell ref="B30:E30"/>
    <mergeCell ref="F30:G30"/>
    <mergeCell ref="H30:I30"/>
    <mergeCell ref="B31:E31"/>
    <mergeCell ref="F31:G31"/>
    <mergeCell ref="H31:I31"/>
    <mergeCell ref="B28:E28"/>
    <mergeCell ref="F28:G28"/>
    <mergeCell ref="H28:I28"/>
    <mergeCell ref="B29:E29"/>
    <mergeCell ref="F29:G29"/>
    <mergeCell ref="H29:I29"/>
    <mergeCell ref="A24:E24"/>
    <mergeCell ref="F24:G24"/>
    <mergeCell ref="H24:I24"/>
    <mergeCell ref="A26:I26"/>
    <mergeCell ref="B27:E27"/>
    <mergeCell ref="F27:G27"/>
    <mergeCell ref="H27:I27"/>
    <mergeCell ref="A22:E22"/>
    <mergeCell ref="F22:G22"/>
    <mergeCell ref="H22:I22"/>
    <mergeCell ref="A23:E23"/>
    <mergeCell ref="F23:G23"/>
    <mergeCell ref="H23:I23"/>
    <mergeCell ref="A20:E20"/>
    <mergeCell ref="F20:G20"/>
    <mergeCell ref="H20:I20"/>
    <mergeCell ref="A21:E21"/>
    <mergeCell ref="F21:G21"/>
    <mergeCell ref="H21:I21"/>
    <mergeCell ref="A17:I17"/>
    <mergeCell ref="B18:E18"/>
    <mergeCell ref="F18:G18"/>
    <mergeCell ref="H18:I18"/>
    <mergeCell ref="A19:E19"/>
    <mergeCell ref="F19:G19"/>
    <mergeCell ref="H19:I19"/>
    <mergeCell ref="A8:I16"/>
    <mergeCell ref="A1:I1"/>
    <mergeCell ref="A3:I3"/>
    <mergeCell ref="A4:I4"/>
    <mergeCell ref="A6:I6"/>
    <mergeCell ref="A7:I7"/>
  </mergeCells>
  <conditionalFormatting sqref="A8:I16">
    <cfRule type="containsBlanks" dxfId="5" priority="21">
      <formula>LEN(TRIM(A8))=0</formula>
    </cfRule>
  </conditionalFormatting>
  <conditionalFormatting sqref="A4">
    <cfRule type="containsBlanks" dxfId="4" priority="20">
      <formula>LEN(TRIM(A4))=0</formula>
    </cfRule>
  </conditionalFormatting>
  <conditionalFormatting sqref="A4">
    <cfRule type="containsBlanks" dxfId="3" priority="19">
      <formula>LEN(TRIM(A4))=0</formula>
    </cfRule>
  </conditionalFormatting>
  <dataValidations count="2">
    <dataValidation allowBlank="1" showInputMessage="1" showErrorMessage="1" prompt="Toto pole sa vyplní automaticky po výbere PO na krycom liste žiadosti." sqref="A4:I4" xr:uid="{199B4D67-C3A6-456F-B6C9-76245BFEA4DF}"/>
    <dataValidation type="textLength" operator="lessThanOrEqual" allowBlank="1" showInputMessage="1" showErrorMessage="1" promptTitle="Nápoveda" prompt="Toto pole môžete využiť na dodatočné vysvetlenie k ukazovateľa výsledku." sqref="A8:I16" xr:uid="{7C1E7811-55AF-4803-9D5D-847A8669A73C}">
      <formula1>800</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differentFirst="1">
    <oddFooter>&amp;LStrana &amp;P z &amp;N</oddFooter>
  </headerFooter>
  <rowBreaks count="1" manualBreakCount="1">
    <brk id="36" max="8" man="1"/>
  </rowBreaks>
  <extLst>
    <ext xmlns:x14="http://schemas.microsoft.com/office/spreadsheetml/2009/9/main" uri="{CCE6A557-97BC-4b89-ADB6-D9C93CAAB3DF}">
      <x14:dataValidations xmlns:xm="http://schemas.microsoft.com/office/excel/2006/main" count="2">
        <x14:dataValidation type="list" allowBlank="1" showInputMessage="1" showErrorMessage="1" xr:uid="{CF32ADFB-9E42-47A8-B8AA-FA5D9214149A}">
          <x14:formula1>
            <xm:f>Číselník!$B$101:$B$111</xm:f>
          </x14:formula1>
          <xm:sqref>A19:E24</xm:sqref>
        </x14:dataValidation>
        <x14:dataValidation type="list" allowBlank="1" showInputMessage="1" showErrorMessage="1" xr:uid="{7FD53CCE-9D07-4468-9C41-31D2A05C1B0D}">
          <x14:formula1>
            <xm:f>Číselník!$B$112:$B$116</xm:f>
          </x14:formula1>
          <xm:sqref>F19:G24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2DC1A-878F-4C9E-BE8D-A488A4B72753}">
  <dimension ref="A1:I40"/>
  <sheetViews>
    <sheetView showGridLines="0" view="pageBreakPreview" topLeftCell="A29" zoomScale="145" zoomScaleNormal="145" zoomScaleSheetLayoutView="145" workbookViewId="0">
      <selection activeCell="E36" sqref="E36:H40"/>
    </sheetView>
  </sheetViews>
  <sheetFormatPr defaultColWidth="9.1796875" defaultRowHeight="14.5" x14ac:dyDescent="0.35"/>
  <cols>
    <col min="1" max="6" width="9.1796875" style="5"/>
    <col min="7" max="7" width="10.7265625" style="5" customWidth="1"/>
    <col min="8" max="16384" width="9.1796875" style="5"/>
  </cols>
  <sheetData>
    <row r="1" spans="1:9" ht="15" thickBot="1" x14ac:dyDescent="0.4">
      <c r="A1" s="87" t="s">
        <v>209</v>
      </c>
      <c r="B1" s="88"/>
      <c r="C1" s="88"/>
      <c r="D1" s="88"/>
      <c r="E1" s="88"/>
      <c r="F1" s="88"/>
      <c r="G1" s="88"/>
      <c r="H1" s="88"/>
      <c r="I1" s="89"/>
    </row>
    <row r="3" spans="1:9" ht="14.5" customHeight="1" x14ac:dyDescent="0.35"/>
    <row r="5" spans="1:9" x14ac:dyDescent="0.35">
      <c r="C5" s="125"/>
      <c r="D5" s="125"/>
      <c r="E5" s="125"/>
      <c r="F5" s="125"/>
      <c r="G5" s="125"/>
    </row>
    <row r="6" spans="1:9" x14ac:dyDescent="0.35">
      <c r="C6" s="125"/>
      <c r="D6" s="125"/>
      <c r="E6" s="125"/>
      <c r="F6" s="125"/>
      <c r="G6" s="125"/>
    </row>
    <row r="7" spans="1:9" x14ac:dyDescent="0.35">
      <c r="C7" s="125"/>
      <c r="D7" s="125"/>
      <c r="E7" s="125"/>
      <c r="F7" s="125"/>
      <c r="G7" s="125"/>
    </row>
    <row r="8" spans="1:9" x14ac:dyDescent="0.35">
      <c r="C8" s="125"/>
      <c r="D8" s="125"/>
      <c r="E8" s="125"/>
      <c r="F8" s="125"/>
      <c r="G8" s="125"/>
    </row>
    <row r="9" spans="1:9" x14ac:dyDescent="0.35">
      <c r="C9" s="125"/>
      <c r="D9" s="125"/>
      <c r="E9" s="125"/>
      <c r="F9" s="125"/>
      <c r="G9" s="125"/>
    </row>
    <row r="11" spans="1:9" ht="47.5" customHeight="1" thickBot="1" x14ac:dyDescent="0.4"/>
    <row r="12" spans="1:9" ht="28.5" customHeight="1" thickBot="1" x14ac:dyDescent="0.4">
      <c r="B12" s="1" t="s">
        <v>0</v>
      </c>
      <c r="C12" s="1"/>
      <c r="D12" s="1"/>
      <c r="E12" s="318" t="str">
        <f>IF(ISBLANK('Všeobecné údaje'!E25),"",'Všeobecné údaje'!E25)</f>
        <v>Fond malých projektov pre východnú programovú oblasť</v>
      </c>
      <c r="F12" s="319"/>
      <c r="G12" s="319"/>
      <c r="H12" s="320"/>
    </row>
    <row r="13" spans="1:9" ht="15" thickBot="1" x14ac:dyDescent="0.4">
      <c r="E13" s="6"/>
      <c r="F13" s="6"/>
      <c r="G13" s="6"/>
      <c r="H13" s="6"/>
    </row>
    <row r="14" spans="1:9" x14ac:dyDescent="0.35">
      <c r="B14" s="93" t="s">
        <v>260</v>
      </c>
      <c r="C14" s="94"/>
      <c r="D14" s="95"/>
      <c r="E14" s="292" t="str">
        <f>IF(ISBLANK('Identifikačné údaje'!A4),"",'Identifikačné údaje'!A4)</f>
        <v/>
      </c>
      <c r="F14" s="293"/>
      <c r="G14" s="293"/>
      <c r="H14" s="294"/>
    </row>
    <row r="15" spans="1:9" x14ac:dyDescent="0.35">
      <c r="B15" s="96"/>
      <c r="C15" s="97"/>
      <c r="D15" s="98"/>
      <c r="E15" s="321"/>
      <c r="F15" s="322"/>
      <c r="G15" s="322"/>
      <c r="H15" s="323"/>
    </row>
    <row r="16" spans="1:9" ht="15" thickBot="1" x14ac:dyDescent="0.4">
      <c r="B16" s="99"/>
      <c r="C16" s="100"/>
      <c r="D16" s="101"/>
      <c r="E16" s="63"/>
      <c r="F16" s="64"/>
      <c r="G16" s="64"/>
      <c r="H16" s="65"/>
    </row>
    <row r="17" spans="2:8" ht="15" thickBot="1" x14ac:dyDescent="0.4"/>
    <row r="18" spans="2:8" ht="37.5" customHeight="1" thickBot="1" x14ac:dyDescent="0.4">
      <c r="B18" s="90" t="s">
        <v>157</v>
      </c>
      <c r="C18" s="90"/>
      <c r="D18" s="90"/>
      <c r="E18" s="292" t="str">
        <f>IF(ISBLANK('Všeobecné údaje'!A47),"",'Všeobecné údaje'!A47)</f>
        <v/>
      </c>
      <c r="F18" s="293"/>
      <c r="G18" s="293"/>
      <c r="H18" s="294"/>
    </row>
    <row r="19" spans="2:8" ht="15" thickBot="1" x14ac:dyDescent="0.4">
      <c r="B19" s="90"/>
      <c r="C19" s="90"/>
      <c r="D19" s="90"/>
      <c r="E19" s="321"/>
      <c r="F19" s="322"/>
      <c r="G19" s="322"/>
      <c r="H19" s="323"/>
    </row>
    <row r="20" spans="2:8" ht="15" thickBot="1" x14ac:dyDescent="0.4">
      <c r="B20" s="90"/>
      <c r="C20" s="90"/>
      <c r="D20" s="90"/>
      <c r="E20" s="63"/>
      <c r="F20" s="64"/>
      <c r="G20" s="64"/>
      <c r="H20" s="65"/>
    </row>
    <row r="21" spans="2:8" ht="15" thickBot="1" x14ac:dyDescent="0.4"/>
    <row r="22" spans="2:8" ht="15" thickBot="1" x14ac:dyDescent="0.4">
      <c r="B22" s="324" t="s">
        <v>3</v>
      </c>
      <c r="C22" s="1"/>
      <c r="D22" s="1"/>
      <c r="E22" s="292" t="str">
        <f>IF(ISBLANK('Všeobecné údaje'!E37),"",'Všeobecné údaje'!E37)</f>
        <v>PO4 - Podpora cezhraničnej spolupráce orgánov verejnej správy a osôb žijúcich v pohraničnej oblasti</v>
      </c>
      <c r="F22" s="293"/>
      <c r="G22" s="293"/>
      <c r="H22" s="294"/>
    </row>
    <row r="23" spans="2:8" ht="15" thickBot="1" x14ac:dyDescent="0.4">
      <c r="B23" s="1"/>
      <c r="C23" s="1"/>
      <c r="D23" s="1"/>
      <c r="E23" s="321"/>
      <c r="F23" s="322"/>
      <c r="G23" s="322"/>
      <c r="H23" s="323"/>
    </row>
    <row r="24" spans="2:8" ht="15" thickBot="1" x14ac:dyDescent="0.4">
      <c r="B24" s="1"/>
      <c r="C24" s="1"/>
      <c r="D24" s="1"/>
      <c r="E24" s="63"/>
      <c r="F24" s="64"/>
      <c r="G24" s="64"/>
      <c r="H24" s="65"/>
    </row>
    <row r="27" spans="2:8" ht="15" customHeight="1" x14ac:dyDescent="0.35">
      <c r="B27" s="325" t="s">
        <v>268</v>
      </c>
      <c r="C27" s="325"/>
      <c r="D27" s="325"/>
      <c r="E27" s="325"/>
      <c r="F27" s="325"/>
      <c r="G27" s="325"/>
      <c r="H27" s="325"/>
    </row>
    <row r="28" spans="2:8" x14ac:dyDescent="0.35">
      <c r="B28" s="325"/>
      <c r="C28" s="325"/>
      <c r="D28" s="325"/>
      <c r="E28" s="325"/>
      <c r="F28" s="325"/>
      <c r="G28" s="325"/>
      <c r="H28" s="325"/>
    </row>
    <row r="29" spans="2:8" x14ac:dyDescent="0.35">
      <c r="B29" s="325"/>
      <c r="C29" s="325"/>
      <c r="D29" s="325"/>
      <c r="E29" s="325"/>
      <c r="F29" s="325"/>
      <c r="G29" s="325"/>
      <c r="H29" s="325"/>
    </row>
    <row r="30" spans="2:8" x14ac:dyDescent="0.35">
      <c r="B30" s="325"/>
      <c r="C30" s="325"/>
      <c r="D30" s="325"/>
      <c r="E30" s="325"/>
      <c r="F30" s="325"/>
      <c r="G30" s="325"/>
      <c r="H30" s="325"/>
    </row>
    <row r="31" spans="2:8" x14ac:dyDescent="0.35">
      <c r="B31" s="325"/>
      <c r="C31" s="325"/>
      <c r="D31" s="325"/>
      <c r="E31" s="325"/>
      <c r="F31" s="325"/>
      <c r="G31" s="325"/>
      <c r="H31" s="325"/>
    </row>
    <row r="32" spans="2:8" ht="15" thickBot="1" x14ac:dyDescent="0.4"/>
    <row r="33" spans="2:8" ht="15" thickBot="1" x14ac:dyDescent="0.4">
      <c r="B33" s="1" t="s">
        <v>116</v>
      </c>
      <c r="C33" s="1"/>
      <c r="D33" s="1"/>
      <c r="E33" s="239"/>
      <c r="F33" s="271"/>
      <c r="G33" s="271"/>
      <c r="H33" s="272"/>
    </row>
    <row r="34" spans="2:8" ht="15" thickBot="1" x14ac:dyDescent="0.4">
      <c r="B34" s="1" t="s">
        <v>117</v>
      </c>
      <c r="C34" s="1"/>
      <c r="D34" s="1"/>
      <c r="E34" s="239"/>
      <c r="F34" s="271"/>
      <c r="G34" s="271"/>
      <c r="H34" s="272"/>
    </row>
    <row r="35" spans="2:8" ht="47.25" customHeight="1" thickBot="1" x14ac:dyDescent="0.4">
      <c r="B35" s="194" t="s">
        <v>263</v>
      </c>
      <c r="C35" s="195"/>
      <c r="D35" s="196"/>
      <c r="E35" s="326" t="str">
        <f>IF(AND(ISBLANK('Identifikačné údaje'!A27),ISBLANK('Identifikačné údaje'!F27)),"",'Identifikačné údaje'!A27&amp;" "&amp;'Identifikačné údaje'!F27)</f>
        <v/>
      </c>
      <c r="F35" s="327"/>
      <c r="G35" s="327"/>
      <c r="H35" s="328"/>
    </row>
    <row r="36" spans="2:8" ht="15" thickBot="1" x14ac:dyDescent="0.4">
      <c r="B36" s="1" t="s">
        <v>118</v>
      </c>
      <c r="C36" s="1"/>
      <c r="D36" s="1"/>
      <c r="E36" s="162"/>
      <c r="F36" s="163"/>
      <c r="G36" s="163"/>
      <c r="H36" s="164"/>
    </row>
    <row r="37" spans="2:8" ht="15" thickBot="1" x14ac:dyDescent="0.4">
      <c r="B37" s="1"/>
      <c r="C37" s="1"/>
      <c r="D37" s="1"/>
      <c r="E37" s="129"/>
      <c r="F37" s="130"/>
      <c r="G37" s="130"/>
      <c r="H37" s="131"/>
    </row>
    <row r="38" spans="2:8" ht="15" thickBot="1" x14ac:dyDescent="0.4">
      <c r="B38" s="1"/>
      <c r="C38" s="1"/>
      <c r="D38" s="1"/>
      <c r="E38" s="129"/>
      <c r="F38" s="130"/>
      <c r="G38" s="130"/>
      <c r="H38" s="131"/>
    </row>
    <row r="39" spans="2:8" ht="15" thickBot="1" x14ac:dyDescent="0.4">
      <c r="B39" s="1"/>
      <c r="C39" s="1"/>
      <c r="D39" s="1"/>
      <c r="E39" s="129"/>
      <c r="F39" s="130"/>
      <c r="G39" s="130"/>
      <c r="H39" s="131"/>
    </row>
    <row r="40" spans="2:8" ht="15" thickBot="1" x14ac:dyDescent="0.4">
      <c r="B40" s="1"/>
      <c r="C40" s="1"/>
      <c r="D40" s="1"/>
      <c r="E40" s="105"/>
      <c r="F40" s="106"/>
      <c r="G40" s="106"/>
      <c r="H40" s="107"/>
    </row>
  </sheetData>
  <sheetProtection algorithmName="SHA-512" hashValue="5siZLBrct30W2RLyEMMuIPKCmQSc2HrvbdF1Ru+871lONAm30ajiLh23RHBwhONSi9PDZtrgoHe7M49q5ODdYQ==" saltValue="NBuxEe/iZH4GnA/68gD1Yw==" spinCount="100000" sheet="1" selectLockedCells="1"/>
  <dataConsolidate/>
  <mergeCells count="19">
    <mergeCell ref="B18:D20"/>
    <mergeCell ref="E18:H20"/>
    <mergeCell ref="B22:D24"/>
    <mergeCell ref="E22:H24"/>
    <mergeCell ref="B36:D40"/>
    <mergeCell ref="E36:H40"/>
    <mergeCell ref="B27:H31"/>
    <mergeCell ref="B33:D33"/>
    <mergeCell ref="E33:H33"/>
    <mergeCell ref="B34:D34"/>
    <mergeCell ref="E34:H34"/>
    <mergeCell ref="B35:D35"/>
    <mergeCell ref="E35:H35"/>
    <mergeCell ref="A1:I1"/>
    <mergeCell ref="C5:G9"/>
    <mergeCell ref="B12:D12"/>
    <mergeCell ref="E12:H12"/>
    <mergeCell ref="B14:D16"/>
    <mergeCell ref="E14:H16"/>
  </mergeCells>
  <conditionalFormatting sqref="E22 E12:H12 E33:H35">
    <cfRule type="containsBlanks" dxfId="2" priority="6">
      <formula>LEN(TRIM(E12))=0</formula>
    </cfRule>
  </conditionalFormatting>
  <conditionalFormatting sqref="E14:H16 E18:H20 E12:H12 E22">
    <cfRule type="containsBlanks" dxfId="1" priority="5">
      <formula>LEN(TRIM(E12))=0</formula>
    </cfRule>
  </conditionalFormatting>
  <conditionalFormatting sqref="E12 E22">
    <cfRule type="containsBlanks" dxfId="0" priority="4">
      <formula>LEN(TRIM(E12))=0</formula>
    </cfRule>
  </conditionalFormatting>
  <dataValidations count="3">
    <dataValidation allowBlank="1" showInputMessage="1" showErrorMessage="1" promptTitle="Nápoveda" prompt="Bunka sa vyplní automaticky po zadaní hodnoty do inej bunky." sqref="E14:H16 E18:H20" xr:uid="{0A8379BB-B31B-4120-9DB4-07CD0988BCA6}"/>
    <dataValidation allowBlank="1" showInputMessage="1" showErrorMessage="1" promptTitle="Nápoveda" prompt="Bunka sa vyplí automaticky po zadaní hodnoty do inej bunky." sqref="E12:H12" xr:uid="{27E78D1A-9E0B-46F5-9649-60E90CC9FF89}"/>
    <dataValidation allowBlank="1" showInputMessage="1" showErrorMessage="1" promptTitle="Nápoveda" prompt="Bunka sa vyplní automaticky po zadaní hodnoty do inej bunky._x000a_" sqref="E22:H24" xr:uid="{1C306E81-FECE-4374-9B76-01D57EA6A469}"/>
  </dataValidations>
  <printOptions horizontalCentered="1"/>
  <pageMargins left="0.70866141732283472" right="0.70866141732283472" top="0.74803149606299213" bottom="0.74803149606299213" header="0.31496062992125984" footer="0.31496062992125984"/>
  <pageSetup paperSize="9" orientation="portrait" r:id="rId1"/>
  <headerFooter differentFirst="1">
    <oddFooter>&amp;LStrana &amp;P z &amp;N</oddFooter>
  </headerFooter>
  <rowBreaks count="1" manualBreakCount="1">
    <brk id="40"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3"/>
  <dimension ref="A1:B124"/>
  <sheetViews>
    <sheetView topLeftCell="A97" workbookViewId="0">
      <selection activeCell="B121" sqref="B121:B124"/>
    </sheetView>
  </sheetViews>
  <sheetFormatPr defaultRowHeight="14.5" x14ac:dyDescent="0.35"/>
  <cols>
    <col min="1" max="1" width="37.7265625" customWidth="1"/>
    <col min="2" max="2" width="102" customWidth="1"/>
  </cols>
  <sheetData>
    <row r="1" spans="1:2" x14ac:dyDescent="0.35">
      <c r="A1" t="s">
        <v>41</v>
      </c>
      <c r="B1" t="s">
        <v>42</v>
      </c>
    </row>
    <row r="3" spans="1:2" x14ac:dyDescent="0.35">
      <c r="A3" t="s">
        <v>43</v>
      </c>
      <c r="B3" t="s">
        <v>44</v>
      </c>
    </row>
    <row r="5" spans="1:2" x14ac:dyDescent="0.35">
      <c r="A5" t="s">
        <v>45</v>
      </c>
      <c r="B5" t="s">
        <v>46</v>
      </c>
    </row>
    <row r="7" spans="1:2" x14ac:dyDescent="0.35">
      <c r="A7" t="s">
        <v>302</v>
      </c>
      <c r="B7" s="37" t="s">
        <v>229</v>
      </c>
    </row>
    <row r="8" spans="1:2" ht="43.5" x14ac:dyDescent="0.35">
      <c r="B8" s="39" t="s">
        <v>273</v>
      </c>
    </row>
    <row r="9" spans="1:2" ht="29" x14ac:dyDescent="0.35">
      <c r="B9" s="39" t="s">
        <v>274</v>
      </c>
    </row>
    <row r="10" spans="1:2" ht="29" x14ac:dyDescent="0.35">
      <c r="B10" s="39" t="s">
        <v>292</v>
      </c>
    </row>
    <row r="11" spans="1:2" x14ac:dyDescent="0.35">
      <c r="B11" s="39" t="s">
        <v>275</v>
      </c>
    </row>
    <row r="12" spans="1:2" ht="43.5" x14ac:dyDescent="0.35">
      <c r="B12" s="39" t="s">
        <v>276</v>
      </c>
    </row>
    <row r="13" spans="1:2" ht="29" x14ac:dyDescent="0.35">
      <c r="B13" s="39" t="s">
        <v>277</v>
      </c>
    </row>
    <row r="14" spans="1:2" x14ac:dyDescent="0.35">
      <c r="B14" s="39" t="s">
        <v>293</v>
      </c>
    </row>
    <row r="15" spans="1:2" x14ac:dyDescent="0.35">
      <c r="B15" s="39" t="s">
        <v>278</v>
      </c>
    </row>
    <row r="16" spans="1:2" ht="29" x14ac:dyDescent="0.35">
      <c r="B16" s="39" t="s">
        <v>279</v>
      </c>
    </row>
    <row r="17" spans="2:2" ht="29" x14ac:dyDescent="0.35">
      <c r="B17" s="39" t="s">
        <v>280</v>
      </c>
    </row>
    <row r="18" spans="2:2" x14ac:dyDescent="0.35">
      <c r="B18" s="38" t="s">
        <v>281</v>
      </c>
    </row>
    <row r="19" spans="2:2" x14ac:dyDescent="0.35">
      <c r="B19" s="38" t="s">
        <v>282</v>
      </c>
    </row>
    <row r="20" spans="2:2" x14ac:dyDescent="0.35">
      <c r="B20" s="38" t="s">
        <v>283</v>
      </c>
    </row>
    <row r="21" spans="2:2" x14ac:dyDescent="0.35">
      <c r="B21" s="39" t="s">
        <v>284</v>
      </c>
    </row>
    <row r="22" spans="2:2" ht="29" x14ac:dyDescent="0.35">
      <c r="B22" s="39" t="s">
        <v>285</v>
      </c>
    </row>
    <row r="23" spans="2:2" x14ac:dyDescent="0.35">
      <c r="B23" s="39" t="s">
        <v>286</v>
      </c>
    </row>
    <row r="24" spans="2:2" x14ac:dyDescent="0.35">
      <c r="B24" s="39" t="s">
        <v>287</v>
      </c>
    </row>
    <row r="25" spans="2:2" x14ac:dyDescent="0.35">
      <c r="B25" s="39" t="s">
        <v>288</v>
      </c>
    </row>
    <row r="26" spans="2:2" ht="29" x14ac:dyDescent="0.35">
      <c r="B26" s="39" t="s">
        <v>289</v>
      </c>
    </row>
    <row r="27" spans="2:2" x14ac:dyDescent="0.35">
      <c r="B27" s="39" t="s">
        <v>270</v>
      </c>
    </row>
    <row r="28" spans="2:2" x14ac:dyDescent="0.35">
      <c r="B28" s="39" t="s">
        <v>271</v>
      </c>
    </row>
    <row r="29" spans="2:2" x14ac:dyDescent="0.35">
      <c r="B29" s="39" t="s">
        <v>272</v>
      </c>
    </row>
    <row r="30" spans="2:2" x14ac:dyDescent="0.35">
      <c r="B30" s="39" t="s">
        <v>290</v>
      </c>
    </row>
    <row r="31" spans="2:2" x14ac:dyDescent="0.35">
      <c r="B31" s="39" t="s">
        <v>291</v>
      </c>
    </row>
    <row r="32" spans="2:2" x14ac:dyDescent="0.35">
      <c r="B32" s="40"/>
    </row>
    <row r="33" spans="1:2" x14ac:dyDescent="0.35">
      <c r="A33" t="s">
        <v>231</v>
      </c>
      <c r="B33" t="s">
        <v>294</v>
      </c>
    </row>
    <row r="34" spans="1:2" x14ac:dyDescent="0.35">
      <c r="B34" t="s">
        <v>299</v>
      </c>
    </row>
    <row r="35" spans="1:2" x14ac:dyDescent="0.35">
      <c r="A35" t="s">
        <v>233</v>
      </c>
      <c r="B35">
        <v>0</v>
      </c>
    </row>
    <row r="36" spans="1:2" x14ac:dyDescent="0.35">
      <c r="B36">
        <v>0</v>
      </c>
    </row>
    <row r="37" spans="1:2" x14ac:dyDescent="0.35">
      <c r="B37">
        <v>0</v>
      </c>
    </row>
    <row r="38" spans="1:2" x14ac:dyDescent="0.35">
      <c r="B38">
        <v>0</v>
      </c>
    </row>
    <row r="39" spans="1:2" x14ac:dyDescent="0.35">
      <c r="B39" s="26">
        <v>1</v>
      </c>
    </row>
    <row r="40" spans="1:2" x14ac:dyDescent="0.35">
      <c r="B40">
        <v>2</v>
      </c>
    </row>
    <row r="41" spans="1:2" x14ac:dyDescent="0.35">
      <c r="B41">
        <v>3</v>
      </c>
    </row>
    <row r="42" spans="1:2" x14ac:dyDescent="0.35">
      <c r="B42">
        <v>4</v>
      </c>
    </row>
    <row r="43" spans="1:2" x14ac:dyDescent="0.35">
      <c r="B43">
        <v>5</v>
      </c>
    </row>
    <row r="44" spans="1:2" x14ac:dyDescent="0.35">
      <c r="B44">
        <v>6</v>
      </c>
    </row>
    <row r="45" spans="1:2" x14ac:dyDescent="0.35">
      <c r="B45">
        <v>7</v>
      </c>
    </row>
    <row r="46" spans="1:2" x14ac:dyDescent="0.35">
      <c r="B46">
        <v>8</v>
      </c>
    </row>
    <row r="47" spans="1:2" x14ac:dyDescent="0.35">
      <c r="B47">
        <v>9</v>
      </c>
    </row>
    <row r="48" spans="1:2" x14ac:dyDescent="0.35">
      <c r="B48">
        <v>10</v>
      </c>
    </row>
    <row r="49" spans="1:2" x14ac:dyDescent="0.35">
      <c r="B49">
        <v>11</v>
      </c>
    </row>
    <row r="50" spans="1:2" x14ac:dyDescent="0.35">
      <c r="B50">
        <v>12</v>
      </c>
    </row>
    <row r="51" spans="1:2" x14ac:dyDescent="0.35">
      <c r="A51" t="s">
        <v>65</v>
      </c>
      <c r="B51">
        <v>2018</v>
      </c>
    </row>
    <row r="52" spans="1:2" x14ac:dyDescent="0.35">
      <c r="B52">
        <v>2019</v>
      </c>
    </row>
    <row r="53" spans="1:2" x14ac:dyDescent="0.35">
      <c r="B53">
        <v>2020</v>
      </c>
    </row>
    <row r="54" spans="1:2" x14ac:dyDescent="0.35">
      <c r="B54">
        <v>2021</v>
      </c>
    </row>
    <row r="55" spans="1:2" x14ac:dyDescent="0.35">
      <c r="B55">
        <v>2022</v>
      </c>
    </row>
    <row r="56" spans="1:2" x14ac:dyDescent="0.35">
      <c r="B56">
        <v>2023</v>
      </c>
    </row>
    <row r="57" spans="1:2" x14ac:dyDescent="0.35">
      <c r="A57" t="s">
        <v>295</v>
      </c>
      <c r="B57" s="42">
        <v>0.15</v>
      </c>
    </row>
    <row r="58" spans="1:2" x14ac:dyDescent="0.35">
      <c r="B58" s="42"/>
    </row>
    <row r="59" spans="1:2" x14ac:dyDescent="0.35">
      <c r="A59" t="s">
        <v>71</v>
      </c>
      <c r="B59" t="s">
        <v>72</v>
      </c>
    </row>
    <row r="60" spans="1:2" x14ac:dyDescent="0.35">
      <c r="B60" t="s">
        <v>74</v>
      </c>
    </row>
    <row r="61" spans="1:2" x14ac:dyDescent="0.35">
      <c r="B61" t="s">
        <v>185</v>
      </c>
    </row>
    <row r="62" spans="1:2" x14ac:dyDescent="0.35">
      <c r="B62" t="s">
        <v>186</v>
      </c>
    </row>
    <row r="63" spans="1:2" x14ac:dyDescent="0.35">
      <c r="B63" t="s">
        <v>187</v>
      </c>
    </row>
    <row r="64" spans="1:2" x14ac:dyDescent="0.35">
      <c r="B64" t="s">
        <v>73</v>
      </c>
    </row>
    <row r="65" spans="1:2" x14ac:dyDescent="0.35">
      <c r="A65" t="s">
        <v>76</v>
      </c>
      <c r="B65" t="s">
        <v>77</v>
      </c>
    </row>
    <row r="66" spans="1:2" x14ac:dyDescent="0.35">
      <c r="B66" t="s">
        <v>78</v>
      </c>
    </row>
    <row r="67" spans="1:2" x14ac:dyDescent="0.35">
      <c r="A67" t="s">
        <v>83</v>
      </c>
      <c r="B67" t="s">
        <v>29</v>
      </c>
    </row>
    <row r="68" spans="1:2" x14ac:dyDescent="0.35">
      <c r="B68" t="s">
        <v>30</v>
      </c>
    </row>
    <row r="69" spans="1:2" x14ac:dyDescent="0.35">
      <c r="B69" t="s">
        <v>31</v>
      </c>
    </row>
    <row r="70" spans="1:2" x14ac:dyDescent="0.35">
      <c r="B70" t="s">
        <v>32</v>
      </c>
    </row>
    <row r="71" spans="1:2" x14ac:dyDescent="0.35">
      <c r="B71" t="s">
        <v>33</v>
      </c>
    </row>
    <row r="72" spans="1:2" x14ac:dyDescent="0.35">
      <c r="B72" t="s">
        <v>34</v>
      </c>
    </row>
    <row r="73" spans="1:2" x14ac:dyDescent="0.35">
      <c r="B73" t="s">
        <v>269</v>
      </c>
    </row>
    <row r="74" spans="1:2" x14ac:dyDescent="0.35">
      <c r="A74" t="s">
        <v>87</v>
      </c>
      <c r="B74" t="s">
        <v>88</v>
      </c>
    </row>
    <row r="75" spans="1:2" x14ac:dyDescent="0.35">
      <c r="B75" t="s">
        <v>89</v>
      </c>
    </row>
    <row r="76" spans="1:2" x14ac:dyDescent="0.35">
      <c r="A76" t="s">
        <v>166</v>
      </c>
      <c r="B76" s="36" t="s">
        <v>95</v>
      </c>
    </row>
    <row r="77" spans="1:2" x14ac:dyDescent="0.35">
      <c r="B77" s="3" t="s">
        <v>90</v>
      </c>
    </row>
    <row r="78" spans="1:2" x14ac:dyDescent="0.35">
      <c r="B78" s="3" t="s">
        <v>91</v>
      </c>
    </row>
    <row r="79" spans="1:2" x14ac:dyDescent="0.35">
      <c r="B79" s="3" t="s">
        <v>92</v>
      </c>
    </row>
    <row r="80" spans="1:2" x14ac:dyDescent="0.35">
      <c r="B80" s="3" t="s">
        <v>93</v>
      </c>
    </row>
    <row r="81" spans="1:2" x14ac:dyDescent="0.35">
      <c r="B81" s="3" t="s">
        <v>94</v>
      </c>
    </row>
    <row r="82" spans="1:2" x14ac:dyDescent="0.35">
      <c r="B82" s="3" t="s">
        <v>230</v>
      </c>
    </row>
    <row r="83" spans="1:2" x14ac:dyDescent="0.35">
      <c r="A83" s="27" t="s">
        <v>239</v>
      </c>
      <c r="B83" s="34" t="s">
        <v>243</v>
      </c>
    </row>
    <row r="84" spans="1:2" x14ac:dyDescent="0.35">
      <c r="A84" s="27"/>
      <c r="B84" s="34" t="s">
        <v>164</v>
      </c>
    </row>
    <row r="85" spans="1:2" x14ac:dyDescent="0.35">
      <c r="A85" s="27"/>
      <c r="B85" s="34" t="s">
        <v>102</v>
      </c>
    </row>
    <row r="86" spans="1:2" x14ac:dyDescent="0.35">
      <c r="A86" s="27"/>
      <c r="B86" s="34" t="s">
        <v>103</v>
      </c>
    </row>
    <row r="87" spans="1:2" x14ac:dyDescent="0.35">
      <c r="A87" s="27"/>
      <c r="B87" s="34" t="s">
        <v>104</v>
      </c>
    </row>
    <row r="88" spans="1:2" x14ac:dyDescent="0.35">
      <c r="A88" s="27"/>
      <c r="B88" s="34" t="s">
        <v>105</v>
      </c>
    </row>
    <row r="89" spans="1:2" x14ac:dyDescent="0.35">
      <c r="A89" s="27"/>
      <c r="B89" s="34" t="s">
        <v>106</v>
      </c>
    </row>
    <row r="90" spans="1:2" x14ac:dyDescent="0.35">
      <c r="A90" s="27"/>
      <c r="B90" s="34" t="s">
        <v>107</v>
      </c>
    </row>
    <row r="91" spans="1:2" x14ac:dyDescent="0.35">
      <c r="A91" s="27" t="s">
        <v>240</v>
      </c>
      <c r="B91" s="34" t="s">
        <v>244</v>
      </c>
    </row>
    <row r="92" spans="1:2" x14ac:dyDescent="0.35">
      <c r="A92" s="27"/>
      <c r="B92" s="34" t="s">
        <v>164</v>
      </c>
    </row>
    <row r="93" spans="1:2" x14ac:dyDescent="0.35">
      <c r="A93" s="27"/>
      <c r="B93" s="34" t="s">
        <v>102</v>
      </c>
    </row>
    <row r="94" spans="1:2" x14ac:dyDescent="0.35">
      <c r="A94" s="27"/>
      <c r="B94" s="34" t="s">
        <v>103</v>
      </c>
    </row>
    <row r="95" spans="1:2" x14ac:dyDescent="0.35">
      <c r="A95" s="27"/>
      <c r="B95" s="34" t="s">
        <v>104</v>
      </c>
    </row>
    <row r="96" spans="1:2" x14ac:dyDescent="0.35">
      <c r="A96" s="27"/>
      <c r="B96" s="34" t="s">
        <v>105</v>
      </c>
    </row>
    <row r="97" spans="1:2" x14ac:dyDescent="0.35">
      <c r="A97" s="27"/>
      <c r="B97" s="34" t="s">
        <v>106</v>
      </c>
    </row>
    <row r="98" spans="1:2" x14ac:dyDescent="0.35">
      <c r="A98" s="27"/>
      <c r="B98" s="34" t="s">
        <v>107</v>
      </c>
    </row>
    <row r="99" spans="1:2" x14ac:dyDescent="0.35">
      <c r="A99" t="s">
        <v>165</v>
      </c>
      <c r="B99" t="s">
        <v>159</v>
      </c>
    </row>
    <row r="101" spans="1:2" x14ac:dyDescent="0.35">
      <c r="A101" t="s">
        <v>241</v>
      </c>
      <c r="B101" s="28" t="s">
        <v>243</v>
      </c>
    </row>
    <row r="102" spans="1:2" x14ac:dyDescent="0.35">
      <c r="B102" s="4" t="s">
        <v>170</v>
      </c>
    </row>
    <row r="103" spans="1:2" x14ac:dyDescent="0.35">
      <c r="B103" s="4" t="s">
        <v>171</v>
      </c>
    </row>
    <row r="104" spans="1:2" x14ac:dyDescent="0.35">
      <c r="B104" s="4" t="s">
        <v>177</v>
      </c>
    </row>
    <row r="105" spans="1:2" x14ac:dyDescent="0.35">
      <c r="A105" t="s">
        <v>242</v>
      </c>
      <c r="B105" s="28" t="s">
        <v>244</v>
      </c>
    </row>
    <row r="106" spans="1:2" x14ac:dyDescent="0.35">
      <c r="B106" s="4" t="s">
        <v>172</v>
      </c>
    </row>
    <row r="107" spans="1:2" x14ac:dyDescent="0.35">
      <c r="B107" s="4" t="s">
        <v>183</v>
      </c>
    </row>
    <row r="108" spans="1:2" x14ac:dyDescent="0.35">
      <c r="B108" s="4" t="s">
        <v>184</v>
      </c>
    </row>
    <row r="109" spans="1:2" x14ac:dyDescent="0.35">
      <c r="B109" s="4" t="s">
        <v>173</v>
      </c>
    </row>
    <row r="110" spans="1:2" x14ac:dyDescent="0.35">
      <c r="B110" s="4" t="s">
        <v>174</v>
      </c>
    </row>
    <row r="111" spans="1:2" x14ac:dyDescent="0.35">
      <c r="B111" s="4" t="s">
        <v>245</v>
      </c>
    </row>
    <row r="112" spans="1:2" x14ac:dyDescent="0.35">
      <c r="A112" t="s">
        <v>110</v>
      </c>
      <c r="B112" t="s">
        <v>179</v>
      </c>
    </row>
    <row r="113" spans="1:2" x14ac:dyDescent="0.35">
      <c r="B113" s="4" t="s">
        <v>180</v>
      </c>
    </row>
    <row r="114" spans="1:2" x14ac:dyDescent="0.35">
      <c r="B114" s="4" t="s">
        <v>148</v>
      </c>
    </row>
    <row r="115" spans="1:2" x14ac:dyDescent="0.35">
      <c r="B115" s="4" t="s">
        <v>181</v>
      </c>
    </row>
    <row r="116" spans="1:2" x14ac:dyDescent="0.35">
      <c r="B116" s="4" t="s">
        <v>182</v>
      </c>
    </row>
    <row r="117" spans="1:2" x14ac:dyDescent="0.35">
      <c r="A117" s="27" t="s">
        <v>197</v>
      </c>
      <c r="B117" s="41" t="s">
        <v>198</v>
      </c>
    </row>
    <row r="118" spans="1:2" x14ac:dyDescent="0.35">
      <c r="A118" s="27"/>
      <c r="B118" s="39" t="s">
        <v>199</v>
      </c>
    </row>
    <row r="119" spans="1:2" x14ac:dyDescent="0.35">
      <c r="A119" s="27"/>
      <c r="B119" s="39" t="s">
        <v>200</v>
      </c>
    </row>
    <row r="120" spans="1:2" x14ac:dyDescent="0.35">
      <c r="A120" s="27"/>
      <c r="B120" s="27" t="s">
        <v>201</v>
      </c>
    </row>
    <row r="121" spans="1:2" x14ac:dyDescent="0.35">
      <c r="A121" s="27"/>
      <c r="B121" s="41"/>
    </row>
    <row r="122" spans="1:2" x14ac:dyDescent="0.35">
      <c r="A122" s="27"/>
      <c r="B122" s="39"/>
    </row>
    <row r="123" spans="1:2" ht="18.75" customHeight="1" x14ac:dyDescent="0.35">
      <c r="A123" s="27"/>
      <c r="B123" s="39"/>
    </row>
    <row r="124" spans="1:2" x14ac:dyDescent="0.35">
      <c r="A124" s="27"/>
      <c r="B124" s="27"/>
    </row>
  </sheetData>
  <sheetProtection algorithmName="SHA-512" hashValue="mcquEoc2wS4ffCXcCxgy6D4COCo85pNi3ThOVJwZy4XKm0y9ihzN1pTNXEjr9uvEeFCjutpxFoTQd7/9r4lpyQ==" saltValue="MgIrgISTciyyKl6/75Z9QA==" spinCount="100000" sheet="1" selectLockedCells="1" selectUnlockedCells="1"/>
  <phoneticPr fontId="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9</vt:i4>
      </vt:variant>
      <vt:variant>
        <vt:lpstr>Pomenované rozsahy</vt:lpstr>
      </vt:variant>
      <vt:variant>
        <vt:i4>20</vt:i4>
      </vt:variant>
    </vt:vector>
  </HeadingPairs>
  <TitlesOfParts>
    <vt:vector size="29" baseType="lpstr">
      <vt:lpstr>Vysvetlivky</vt:lpstr>
      <vt:lpstr>Všeobecné údaje</vt:lpstr>
      <vt:lpstr>Identifikačné údaje</vt:lpstr>
      <vt:lpstr>Popis projektu</vt:lpstr>
      <vt:lpstr>Aktivity</vt:lpstr>
      <vt:lpstr>Rozpočet</vt:lpstr>
      <vt:lpstr>Indikátory </vt:lpstr>
      <vt:lpstr>Vyhlásenie</vt:lpstr>
      <vt:lpstr>Číselník</vt:lpstr>
      <vt:lpstr>Číselník!_Toc497221964</vt:lpstr>
      <vt:lpstr>Číselník!_Toc497221965</vt:lpstr>
      <vt:lpstr>cielsnik_mesiace</vt:lpstr>
      <vt:lpstr>ciselnik_aktivity</vt:lpstr>
      <vt:lpstr>ciselnik_dph</vt:lpstr>
      <vt:lpstr>ciselnik_nazov_po</vt:lpstr>
      <vt:lpstr>ciselnik_nazov_programu</vt:lpstr>
      <vt:lpstr>ciselnik_nazvy_partnerov</vt:lpstr>
      <vt:lpstr>ciselnik_roky</vt:lpstr>
      <vt:lpstr>ciselnik_staty</vt:lpstr>
      <vt:lpstr>ciselnik_typ_vydavku</vt:lpstr>
      <vt:lpstr>ciselnik_zupy</vt:lpstr>
      <vt:lpstr>cislenik_indikatory_pa1</vt:lpstr>
      <vt:lpstr>Aktivity!Oblasť_tlače</vt:lpstr>
      <vt:lpstr>'Identifikačné údaje'!Oblasť_tlače</vt:lpstr>
      <vt:lpstr>'Indikátory '!Oblasť_tlače</vt:lpstr>
      <vt:lpstr>'Popis projektu'!Oblasť_tlače</vt:lpstr>
      <vt:lpstr>Rozpočet!Oblasť_tlače</vt:lpstr>
      <vt:lpstr>'Všeobecné údaje'!Oblasť_tlače</vt:lpstr>
      <vt:lpstr>Vyhlásenie!Oblasť_tlače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juraj.kucera</dc:creator>
  <cp:lastModifiedBy>Admin</cp:lastModifiedBy>
  <cp:lastPrinted>2019-03-13T14:04:39Z</cp:lastPrinted>
  <dcterms:created xsi:type="dcterms:W3CDTF">2017-10-06T07:04:46Z</dcterms:created>
  <dcterms:modified xsi:type="dcterms:W3CDTF">2021-01-27T07:58:09Z</dcterms:modified>
</cp:coreProperties>
</file>